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755"/>
  </bookViews>
  <sheets>
    <sheet name="Форма 1" sheetId="5" r:id="rId1"/>
    <sheet name="Коды программ" sheetId="4" r:id="rId2"/>
  </sheets>
  <externalReferences>
    <externalReference r:id="rId3"/>
    <externalReference r:id="rId4"/>
  </externalReferenc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2" i="5" l="1"/>
  <c r="D141" i="5"/>
  <c r="D140" i="5"/>
  <c r="D139" i="5"/>
  <c r="D138" i="5"/>
  <c r="D137" i="5"/>
  <c r="D136" i="5"/>
  <c r="D135" i="5"/>
  <c r="D134" i="5"/>
  <c r="D133" i="5"/>
  <c r="D132" i="5"/>
  <c r="D131" i="5"/>
  <c r="D130" i="5"/>
  <c r="D129" i="5"/>
  <c r="D127" i="5"/>
  <c r="D126" i="5"/>
  <c r="D125" i="5"/>
  <c r="D124" i="5"/>
  <c r="D123" i="5"/>
  <c r="D122" i="5"/>
  <c r="D121" i="5"/>
  <c r="D120" i="5"/>
  <c r="D119" i="5"/>
  <c r="D118" i="5"/>
  <c r="D117" i="5"/>
  <c r="D116" i="5"/>
  <c r="D115" i="5"/>
  <c r="D114" i="5"/>
  <c r="D112" i="5"/>
  <c r="D111" i="5"/>
  <c r="D110" i="5"/>
  <c r="D109" i="5"/>
  <c r="D108" i="5"/>
  <c r="D107" i="5"/>
  <c r="D106" i="5"/>
  <c r="D105" i="5"/>
  <c r="D104" i="5"/>
  <c r="D103" i="5"/>
  <c r="D102" i="5"/>
  <c r="D101" i="5"/>
  <c r="D100" i="5"/>
  <c r="D99" i="5"/>
  <c r="D97" i="5"/>
  <c r="D96" i="5"/>
  <c r="D95" i="5"/>
  <c r="D94" i="5"/>
  <c r="D93" i="5"/>
  <c r="D92" i="5"/>
  <c r="D91" i="5"/>
  <c r="D90" i="5"/>
  <c r="D89" i="5"/>
  <c r="D88" i="5"/>
  <c r="D87" i="5"/>
  <c r="D86" i="5"/>
  <c r="D85" i="5"/>
  <c r="D84" i="5"/>
  <c r="D82" i="5"/>
  <c r="D81" i="5"/>
  <c r="D80" i="5"/>
  <c r="D79" i="5"/>
  <c r="D78" i="5"/>
  <c r="D77" i="5"/>
  <c r="D76" i="5"/>
  <c r="D75" i="5"/>
  <c r="D74" i="5"/>
  <c r="D73" i="5"/>
  <c r="D72" i="5"/>
  <c r="D71" i="5"/>
  <c r="D70" i="5"/>
  <c r="D69" i="5"/>
  <c r="D37" i="5"/>
  <c r="D36" i="5"/>
  <c r="D35" i="5"/>
  <c r="D34" i="5"/>
  <c r="D33" i="5"/>
  <c r="D32" i="5"/>
  <c r="D31" i="5"/>
  <c r="D30" i="5"/>
  <c r="D29" i="5"/>
  <c r="D28" i="5"/>
  <c r="D27" i="5"/>
  <c r="D26" i="5"/>
  <c r="D25" i="5"/>
  <c r="D24" i="5"/>
  <c r="AH37" i="5"/>
  <c r="AH36" i="5"/>
  <c r="AH35" i="5"/>
  <c r="AH34" i="5"/>
  <c r="AH33" i="5"/>
  <c r="AH32" i="5"/>
  <c r="AH31" i="5"/>
  <c r="AH30" i="5"/>
  <c r="AH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AH27" i="5"/>
  <c r="AH26" i="5"/>
  <c r="AH25" i="5"/>
  <c r="AH24" i="5"/>
  <c r="AH23" i="5"/>
  <c r="D23" i="5"/>
  <c r="D38" i="5"/>
  <c r="AH38" i="5"/>
  <c r="D39" i="5"/>
  <c r="AH39" i="5"/>
  <c r="D40" i="5"/>
  <c r="AH40" i="5"/>
  <c r="D41" i="5"/>
  <c r="AH41" i="5"/>
  <c r="D42" i="5"/>
  <c r="AH42" i="5"/>
  <c r="D43" i="5"/>
  <c r="G43" i="5"/>
  <c r="H43" i="5"/>
  <c r="I43" i="5"/>
  <c r="J43" i="5"/>
  <c r="K43" i="5"/>
  <c r="L43" i="5"/>
  <c r="M43" i="5"/>
  <c r="N43" i="5"/>
  <c r="O43" i="5"/>
  <c r="P43" i="5"/>
  <c r="Q43" i="5"/>
  <c r="R43" i="5"/>
  <c r="S43" i="5"/>
  <c r="T43" i="5"/>
  <c r="U43" i="5"/>
  <c r="V43" i="5"/>
  <c r="W43" i="5"/>
  <c r="X43" i="5"/>
  <c r="Y43" i="5"/>
  <c r="Z43" i="5"/>
  <c r="AA43" i="5"/>
  <c r="AB43" i="5"/>
  <c r="AC43" i="5"/>
  <c r="AD43" i="5"/>
  <c r="AE43" i="5"/>
  <c r="AF43" i="5"/>
  <c r="AG43" i="5"/>
  <c r="D44" i="5"/>
  <c r="AH44" i="5"/>
  <c r="D45" i="5"/>
  <c r="AH45" i="5"/>
  <c r="D46" i="5"/>
  <c r="AH46" i="5"/>
  <c r="D47" i="5"/>
  <c r="AH47" i="5"/>
  <c r="D48" i="5"/>
  <c r="AH48" i="5"/>
  <c r="D49" i="5"/>
  <c r="AH49" i="5"/>
  <c r="D50" i="5"/>
  <c r="AH50" i="5"/>
  <c r="D51" i="5"/>
  <c r="AH51" i="5"/>
  <c r="D52" i="5"/>
  <c r="AH52" i="5"/>
  <c r="D53" i="5"/>
  <c r="AH53" i="5"/>
  <c r="D54" i="5"/>
  <c r="AH54" i="5"/>
  <c r="D55" i="5"/>
  <c r="AH55" i="5"/>
  <c r="D56" i="5"/>
  <c r="AH56" i="5"/>
  <c r="D57" i="5"/>
  <c r="AH57" i="5"/>
  <c r="D58" i="5"/>
  <c r="G58" i="5"/>
  <c r="H58" i="5"/>
  <c r="I58" i="5"/>
  <c r="J58" i="5"/>
  <c r="K58" i="5"/>
  <c r="L58" i="5"/>
  <c r="M58" i="5"/>
  <c r="N58" i="5"/>
  <c r="O58" i="5"/>
  <c r="P58" i="5"/>
  <c r="Q58" i="5"/>
  <c r="R58" i="5"/>
  <c r="S58" i="5"/>
  <c r="T58" i="5"/>
  <c r="U58" i="5"/>
  <c r="V58" i="5"/>
  <c r="W58" i="5"/>
  <c r="X58" i="5"/>
  <c r="Y58" i="5"/>
  <c r="Z58" i="5"/>
  <c r="AA58" i="5"/>
  <c r="AB58" i="5"/>
  <c r="AC58" i="5"/>
  <c r="AD58" i="5"/>
  <c r="AE58" i="5"/>
  <c r="AF58" i="5"/>
  <c r="AG58" i="5"/>
  <c r="D59" i="5"/>
  <c r="AH59" i="5"/>
  <c r="D60" i="5"/>
  <c r="AH60" i="5"/>
  <c r="D61" i="5"/>
  <c r="AH61" i="5"/>
  <c r="D62" i="5"/>
  <c r="AH62" i="5"/>
  <c r="D63" i="5"/>
  <c r="AH63" i="5"/>
  <c r="D64" i="5"/>
  <c r="AH64" i="5"/>
  <c r="D65" i="5"/>
  <c r="AH65" i="5"/>
  <c r="D66" i="5"/>
  <c r="AH66" i="5"/>
  <c r="D67" i="5"/>
  <c r="D22" i="5"/>
  <c r="D21" i="5"/>
  <c r="D20" i="5"/>
  <c r="D19" i="5"/>
  <c r="D18" i="5"/>
  <c r="D17" i="5"/>
  <c r="D16" i="5"/>
  <c r="D15" i="5"/>
  <c r="D14" i="5"/>
  <c r="D13" i="5"/>
  <c r="D12" i="5"/>
  <c r="D11" i="5"/>
  <c r="D10" i="5"/>
  <c r="D9" i="5"/>
  <c r="AH22" i="5"/>
  <c r="AH21" i="5"/>
  <c r="AH20" i="5"/>
  <c r="AH19" i="5"/>
  <c r="AH18" i="5"/>
  <c r="AH17" i="5"/>
  <c r="AH16" i="5"/>
  <c r="AH15" i="5"/>
  <c r="AH14"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AH12" i="5"/>
  <c r="AH11" i="5"/>
  <c r="AH10" i="5"/>
  <c r="AH9" i="5"/>
  <c r="AH8" i="5"/>
  <c r="D8" i="5"/>
  <c r="AH28" i="5" l="1"/>
  <c r="AH58" i="5"/>
  <c r="AH13" i="5"/>
  <c r="AH43" i="5"/>
  <c r="AH142" i="5"/>
  <c r="AH141" i="5"/>
  <c r="AH140" i="5"/>
  <c r="AH139" i="5"/>
  <c r="AH138" i="5"/>
  <c r="AH137" i="5"/>
  <c r="AH136" i="5"/>
  <c r="AH135" i="5"/>
  <c r="AH134" i="5"/>
  <c r="AG133" i="5"/>
  <c r="AF133" i="5"/>
  <c r="AE133" i="5"/>
  <c r="AD133" i="5"/>
  <c r="AC133" i="5"/>
  <c r="AB133" i="5"/>
  <c r="AA133" i="5"/>
  <c r="Z133" i="5"/>
  <c r="Y133" i="5"/>
  <c r="X133" i="5"/>
  <c r="W133" i="5"/>
  <c r="V133" i="5"/>
  <c r="U133" i="5"/>
  <c r="T133" i="5"/>
  <c r="S133" i="5"/>
  <c r="R133" i="5"/>
  <c r="Q133" i="5"/>
  <c r="P133" i="5"/>
  <c r="O133" i="5"/>
  <c r="N133" i="5"/>
  <c r="M133" i="5"/>
  <c r="L133" i="5"/>
  <c r="K133" i="5"/>
  <c r="J133" i="5"/>
  <c r="I133" i="5"/>
  <c r="H133" i="5"/>
  <c r="G133" i="5"/>
  <c r="AH132" i="5"/>
  <c r="AH131" i="5"/>
  <c r="AH130" i="5"/>
  <c r="AH129" i="5"/>
  <c r="AH128" i="5"/>
  <c r="D128" i="5"/>
  <c r="AH127" i="5"/>
  <c r="AH126" i="5"/>
  <c r="AH125" i="5"/>
  <c r="AH124" i="5"/>
  <c r="AH123" i="5"/>
  <c r="AH122" i="5"/>
  <c r="AH121" i="5"/>
  <c r="AH120" i="5"/>
  <c r="AH119" i="5"/>
  <c r="AG118" i="5"/>
  <c r="AF118" i="5"/>
  <c r="AE118" i="5"/>
  <c r="AD118" i="5"/>
  <c r="AC118" i="5"/>
  <c r="AB118" i="5"/>
  <c r="AA118" i="5"/>
  <c r="Z118" i="5"/>
  <c r="Y118" i="5"/>
  <c r="X118" i="5"/>
  <c r="W118" i="5"/>
  <c r="V118" i="5"/>
  <c r="U118" i="5"/>
  <c r="T118" i="5"/>
  <c r="S118" i="5"/>
  <c r="R118" i="5"/>
  <c r="Q118" i="5"/>
  <c r="P118" i="5"/>
  <c r="O118" i="5"/>
  <c r="N118" i="5"/>
  <c r="M118" i="5"/>
  <c r="L118" i="5"/>
  <c r="K118" i="5"/>
  <c r="J118" i="5"/>
  <c r="I118" i="5"/>
  <c r="H118" i="5"/>
  <c r="G118" i="5"/>
  <c r="AH117" i="5"/>
  <c r="AH116" i="5"/>
  <c r="AH115" i="5"/>
  <c r="AH114" i="5"/>
  <c r="AH113" i="5"/>
  <c r="D113" i="5"/>
  <c r="AH112" i="5"/>
  <c r="AH111" i="5"/>
  <c r="AH110" i="5"/>
  <c r="AH109" i="5"/>
  <c r="AH108" i="5"/>
  <c r="AH107" i="5"/>
  <c r="AH106" i="5"/>
  <c r="AH105" i="5"/>
  <c r="AH104" i="5"/>
  <c r="AG103" i="5"/>
  <c r="AF103" i="5"/>
  <c r="AE103" i="5"/>
  <c r="AD103" i="5"/>
  <c r="AC103" i="5"/>
  <c r="AB103" i="5"/>
  <c r="AA103" i="5"/>
  <c r="Z103" i="5"/>
  <c r="Y103" i="5"/>
  <c r="X103" i="5"/>
  <c r="W103" i="5"/>
  <c r="V103" i="5"/>
  <c r="U103" i="5"/>
  <c r="T103" i="5"/>
  <c r="S103" i="5"/>
  <c r="R103" i="5"/>
  <c r="Q103" i="5"/>
  <c r="P103" i="5"/>
  <c r="O103" i="5"/>
  <c r="N103" i="5"/>
  <c r="M103" i="5"/>
  <c r="L103" i="5"/>
  <c r="K103" i="5"/>
  <c r="J103" i="5"/>
  <c r="I103" i="5"/>
  <c r="H103" i="5"/>
  <c r="G103" i="5"/>
  <c r="AH102" i="5"/>
  <c r="AH101" i="5"/>
  <c r="AH100" i="5"/>
  <c r="AH99" i="5"/>
  <c r="AH98" i="5"/>
  <c r="D98" i="5"/>
  <c r="AH97" i="5"/>
  <c r="AH96" i="5"/>
  <c r="AH95" i="5"/>
  <c r="AH94" i="5"/>
  <c r="AH93" i="5"/>
  <c r="AH92" i="5"/>
  <c r="AH91" i="5"/>
  <c r="AH90" i="5"/>
  <c r="AH89" i="5"/>
  <c r="AG88" i="5"/>
  <c r="AF88" i="5"/>
  <c r="AE88" i="5"/>
  <c r="AD88" i="5"/>
  <c r="AC88" i="5"/>
  <c r="AB88" i="5"/>
  <c r="AA88" i="5"/>
  <c r="Z88" i="5"/>
  <c r="Y88" i="5"/>
  <c r="X88" i="5"/>
  <c r="W88" i="5"/>
  <c r="V88" i="5"/>
  <c r="U88" i="5"/>
  <c r="T88" i="5"/>
  <c r="S88" i="5"/>
  <c r="R88" i="5"/>
  <c r="Q88" i="5"/>
  <c r="P88" i="5"/>
  <c r="O88" i="5"/>
  <c r="N88" i="5"/>
  <c r="M88" i="5"/>
  <c r="L88" i="5"/>
  <c r="K88" i="5"/>
  <c r="J88" i="5"/>
  <c r="I88" i="5"/>
  <c r="H88" i="5"/>
  <c r="G88" i="5"/>
  <c r="AH87" i="5"/>
  <c r="AH86" i="5"/>
  <c r="AH85" i="5"/>
  <c r="AH84" i="5"/>
  <c r="AH83" i="5"/>
  <c r="D83" i="5"/>
  <c r="AH82" i="5"/>
  <c r="AH81" i="5"/>
  <c r="AH80" i="5"/>
  <c r="AH79" i="5"/>
  <c r="AH78" i="5"/>
  <c r="AH77" i="5"/>
  <c r="AH76" i="5"/>
  <c r="AH75" i="5"/>
  <c r="AH74" i="5"/>
  <c r="AG73" i="5"/>
  <c r="AF73" i="5"/>
  <c r="AE73" i="5"/>
  <c r="AD73" i="5"/>
  <c r="AC73" i="5"/>
  <c r="AB73" i="5"/>
  <c r="AA73" i="5"/>
  <c r="Z73" i="5"/>
  <c r="Y73" i="5"/>
  <c r="X73" i="5"/>
  <c r="W73" i="5"/>
  <c r="V73" i="5"/>
  <c r="U73" i="5"/>
  <c r="T73" i="5"/>
  <c r="S73" i="5"/>
  <c r="R73" i="5"/>
  <c r="Q73" i="5"/>
  <c r="P73" i="5"/>
  <c r="O73" i="5"/>
  <c r="N73" i="5"/>
  <c r="M73" i="5"/>
  <c r="L73" i="5"/>
  <c r="K73" i="5"/>
  <c r="J73" i="5"/>
  <c r="I73" i="5"/>
  <c r="H73" i="5"/>
  <c r="G73" i="5"/>
  <c r="AH72" i="5"/>
  <c r="AH71" i="5"/>
  <c r="AH70" i="5"/>
  <c r="AH69" i="5"/>
  <c r="AH68" i="5"/>
  <c r="D68" i="5"/>
  <c r="AH67" i="5"/>
  <c r="AH73" i="5" l="1"/>
  <c r="AH88" i="5"/>
  <c r="AH103" i="5"/>
  <c r="AH118" i="5"/>
  <c r="AH133" i="5"/>
  <c r="F1" i="5" l="1"/>
</calcChain>
</file>

<file path=xl/sharedStrings.xml><?xml version="1.0" encoding="utf-8"?>
<sst xmlns="http://schemas.openxmlformats.org/spreadsheetml/2006/main" count="2020" uniqueCount="1353">
  <si>
    <t>Коды и наименования образовательных программ</t>
  </si>
  <si>
    <t>Ведомственная принадлежность</t>
  </si>
  <si>
    <t>федеральная</t>
  </si>
  <si>
    <t>региональная</t>
  </si>
  <si>
    <t>муниципальная</t>
  </si>
  <si>
    <t>частная</t>
  </si>
  <si>
    <t>Тип</t>
  </si>
  <si>
    <t>ОО ВО</t>
  </si>
  <si>
    <t>Номер строки</t>
  </si>
  <si>
    <t>Занятые выпускники</t>
  </si>
  <si>
    <t>01</t>
  </si>
  <si>
    <t>02</t>
  </si>
  <si>
    <t>03</t>
  </si>
  <si>
    <t>04</t>
  </si>
  <si>
    <t>05</t>
  </si>
  <si>
    <t>Инвалиды и дети-инвалиды (кроме учтенных в строке 03)</t>
  </si>
  <si>
    <t>Московская область</t>
  </si>
  <si>
    <t>ПОО</t>
  </si>
  <si>
    <t>Имеют договор о целевом обучении</t>
  </si>
  <si>
    <t>05.01.01</t>
  </si>
  <si>
    <t>05.02.01</t>
  </si>
  <si>
    <t>05.02.02</t>
  </si>
  <si>
    <t>05.02.03</t>
  </si>
  <si>
    <t>07.02.01</t>
  </si>
  <si>
    <t>08.01.01</t>
  </si>
  <si>
    <t>08.01.02</t>
  </si>
  <si>
    <t>08.01.03</t>
  </si>
  <si>
    <t>08.01.04</t>
  </si>
  <si>
    <t>08.01.05</t>
  </si>
  <si>
    <t>08.01.06</t>
  </si>
  <si>
    <t>08.01.07</t>
  </si>
  <si>
    <t>08.01.08</t>
  </si>
  <si>
    <t>08.01.09</t>
  </si>
  <si>
    <t>08.01.10</t>
  </si>
  <si>
    <t>08.01.11</t>
  </si>
  <si>
    <t>08.01.12</t>
  </si>
  <si>
    <t>08.01.13</t>
  </si>
  <si>
    <t>08.01.14</t>
  </si>
  <si>
    <t>08.01.15</t>
  </si>
  <si>
    <t>08.01.16</t>
  </si>
  <si>
    <t>08.01.17</t>
  </si>
  <si>
    <t>08.01.18</t>
  </si>
  <si>
    <t>08.01.19</t>
  </si>
  <si>
    <t>08.01.20</t>
  </si>
  <si>
    <t>08.01.21</t>
  </si>
  <si>
    <t>08.01.22</t>
  </si>
  <si>
    <t>08.01.23</t>
  </si>
  <si>
    <t>08.01.24</t>
  </si>
  <si>
    <t>08.01.25</t>
  </si>
  <si>
    <t>08.01.26</t>
  </si>
  <si>
    <t>08.02.01</t>
  </si>
  <si>
    <t>08.02.02</t>
  </si>
  <si>
    <t>08.02.03</t>
  </si>
  <si>
    <t>08.02.04</t>
  </si>
  <si>
    <t>08.02.05</t>
  </si>
  <si>
    <t>08.02.06</t>
  </si>
  <si>
    <t>08.02.07</t>
  </si>
  <si>
    <t>08.02.08</t>
  </si>
  <si>
    <t>08.02.09</t>
  </si>
  <si>
    <t>08.02.10</t>
  </si>
  <si>
    <t>08.02.11</t>
  </si>
  <si>
    <t>09.01.01</t>
  </si>
  <si>
    <t>09.01.02</t>
  </si>
  <si>
    <t>09.01.03</t>
  </si>
  <si>
    <t>09.02.01</t>
  </si>
  <si>
    <t>09.02.02</t>
  </si>
  <si>
    <t>09.02.03</t>
  </si>
  <si>
    <t>09.02.04</t>
  </si>
  <si>
    <t>09.02.05</t>
  </si>
  <si>
    <t>09.02.06</t>
  </si>
  <si>
    <t>09.02.07</t>
  </si>
  <si>
    <t>10.02.01</t>
  </si>
  <si>
    <t>10.02.02</t>
  </si>
  <si>
    <t>10.02.03</t>
  </si>
  <si>
    <t>10.02.04</t>
  </si>
  <si>
    <t>10.02.05</t>
  </si>
  <si>
    <t>11.01.01</t>
  </si>
  <si>
    <t>11.01.02</t>
  </si>
  <si>
    <t>11.01.03</t>
  </si>
  <si>
    <t>11.01.04</t>
  </si>
  <si>
    <t>11.01.05</t>
  </si>
  <si>
    <t>11.01.06</t>
  </si>
  <si>
    <t>11.01.07</t>
  </si>
  <si>
    <t>11.01.08</t>
  </si>
  <si>
    <t>11.01.09</t>
  </si>
  <si>
    <t>11.01.10</t>
  </si>
  <si>
    <t>11.01.11</t>
  </si>
  <si>
    <t>11.01.12</t>
  </si>
  <si>
    <t>11.01.13</t>
  </si>
  <si>
    <t>11.02.01</t>
  </si>
  <si>
    <t>11.02.02</t>
  </si>
  <si>
    <t>11.02.03</t>
  </si>
  <si>
    <t>11.02.04</t>
  </si>
  <si>
    <t>11.02.05</t>
  </si>
  <si>
    <t>11.02.06</t>
  </si>
  <si>
    <t>11.02.07</t>
  </si>
  <si>
    <t>11.02.08</t>
  </si>
  <si>
    <t>11.02.09</t>
  </si>
  <si>
    <t>11.02.10</t>
  </si>
  <si>
    <t>11.02.11</t>
  </si>
  <si>
    <t>11.02.12</t>
  </si>
  <si>
    <t>11.02.13</t>
  </si>
  <si>
    <t>11.02.14</t>
  </si>
  <si>
    <t>11.02.15</t>
  </si>
  <si>
    <t>11.02.16</t>
  </si>
  <si>
    <t>12.01.01</t>
  </si>
  <si>
    <t>12.01.02</t>
  </si>
  <si>
    <t>12.01.03</t>
  </si>
  <si>
    <t>12.01.04</t>
  </si>
  <si>
    <t>12.01.05</t>
  </si>
  <si>
    <t>12.01.06</t>
  </si>
  <si>
    <t>12.01.07</t>
  </si>
  <si>
    <t>12.01.08</t>
  </si>
  <si>
    <t>12.01.09</t>
  </si>
  <si>
    <t>12.02.01</t>
  </si>
  <si>
    <t>12.02.02</t>
  </si>
  <si>
    <t>12.02.03</t>
  </si>
  <si>
    <t>12.02.04</t>
  </si>
  <si>
    <t>12.02.05</t>
  </si>
  <si>
    <t>12.02.06</t>
  </si>
  <si>
    <t>12.02.07</t>
  </si>
  <si>
    <t>12.02.08</t>
  </si>
  <si>
    <t>12.02.09</t>
  </si>
  <si>
    <t>12.02.10</t>
  </si>
  <si>
    <t>13.01.01</t>
  </si>
  <si>
    <t>13.01.02</t>
  </si>
  <si>
    <t>13.01.03</t>
  </si>
  <si>
    <t>13.01.04</t>
  </si>
  <si>
    <t>13.01.05</t>
  </si>
  <si>
    <t>13.01.06</t>
  </si>
  <si>
    <t>13.01.07</t>
  </si>
  <si>
    <t>13.01.08</t>
  </si>
  <si>
    <t>13.01.09</t>
  </si>
  <si>
    <t>13.01.10</t>
  </si>
  <si>
    <t>13.01.11</t>
  </si>
  <si>
    <t>13.01.12</t>
  </si>
  <si>
    <t>13.01.13</t>
  </si>
  <si>
    <t>13.01.14</t>
  </si>
  <si>
    <t>13.02.01</t>
  </si>
  <si>
    <t>13.02.02</t>
  </si>
  <si>
    <t>13.02.03</t>
  </si>
  <si>
    <t>13.02.04</t>
  </si>
  <si>
    <t>13.02.05</t>
  </si>
  <si>
    <t>13.02.06</t>
  </si>
  <si>
    <t>13.02.07</t>
  </si>
  <si>
    <t>13.02.08</t>
  </si>
  <si>
    <t>13.02.09</t>
  </si>
  <si>
    <t>13.02.10</t>
  </si>
  <si>
    <t>13.02.11</t>
  </si>
  <si>
    <t>14.02.01</t>
  </si>
  <si>
    <t>14.02.02</t>
  </si>
  <si>
    <t>14.02.03</t>
  </si>
  <si>
    <t>15.01.01</t>
  </si>
  <si>
    <t>15.01.02</t>
  </si>
  <si>
    <t>15.01.03</t>
  </si>
  <si>
    <t>15.01.04</t>
  </si>
  <si>
    <t>15.01.05</t>
  </si>
  <si>
    <t>15.01.06</t>
  </si>
  <si>
    <t>15.01.07</t>
  </si>
  <si>
    <t>15.01.08</t>
  </si>
  <si>
    <t>15.01.09</t>
  </si>
  <si>
    <t>15.01.10</t>
  </si>
  <si>
    <t>15.01.11</t>
  </si>
  <si>
    <t>15.01.12</t>
  </si>
  <si>
    <t>15.01.13</t>
  </si>
  <si>
    <t>15.01.14</t>
  </si>
  <si>
    <t>15.01.15</t>
  </si>
  <si>
    <t>15.01.16</t>
  </si>
  <si>
    <t>15.01.17</t>
  </si>
  <si>
    <t>15.01.18</t>
  </si>
  <si>
    <t>15.01.19</t>
  </si>
  <si>
    <t>15.01.20</t>
  </si>
  <si>
    <t>15.01.21</t>
  </si>
  <si>
    <t>15.01.22</t>
  </si>
  <si>
    <t>15.01.23</t>
  </si>
  <si>
    <t>15.01.24</t>
  </si>
  <si>
    <t>15.01.25</t>
  </si>
  <si>
    <t>15.01.26</t>
  </si>
  <si>
    <t>15.01.27</t>
  </si>
  <si>
    <t>15.01.28</t>
  </si>
  <si>
    <t>15.01.29</t>
  </si>
  <si>
    <t>15.01.30</t>
  </si>
  <si>
    <t>15.01.31</t>
  </si>
  <si>
    <t>15.01.32</t>
  </si>
  <si>
    <t>15.01.33</t>
  </si>
  <si>
    <t>15.01.34</t>
  </si>
  <si>
    <t>15.01.35</t>
  </si>
  <si>
    <t>15.01.36</t>
  </si>
  <si>
    <t>15.02.01</t>
  </si>
  <si>
    <t>15.02.02</t>
  </si>
  <si>
    <t>15.02.03</t>
  </si>
  <si>
    <t>15.02.04</t>
  </si>
  <si>
    <t>15.02.05</t>
  </si>
  <si>
    <t>15.02.06</t>
  </si>
  <si>
    <t>15.02.07</t>
  </si>
  <si>
    <t>15.02.08</t>
  </si>
  <si>
    <t>15.02.09</t>
  </si>
  <si>
    <t>15.02.10</t>
  </si>
  <si>
    <t>15.02.11</t>
  </si>
  <si>
    <t>15.02.12</t>
  </si>
  <si>
    <t>15.02.13</t>
  </si>
  <si>
    <t>15.02.14</t>
  </si>
  <si>
    <t>15.02.15</t>
  </si>
  <si>
    <t>18.01.01</t>
  </si>
  <si>
    <t>18.01.02</t>
  </si>
  <si>
    <t>18.01.03</t>
  </si>
  <si>
    <t>18.01.04</t>
  </si>
  <si>
    <t>18.01.05</t>
  </si>
  <si>
    <t>18.01.06</t>
  </si>
  <si>
    <t>18.01.07</t>
  </si>
  <si>
    <t>18.01.08</t>
  </si>
  <si>
    <t>18.01.09</t>
  </si>
  <si>
    <t>18.01.10</t>
  </si>
  <si>
    <t>18.01.11</t>
  </si>
  <si>
    <t>18.01.12</t>
  </si>
  <si>
    <t>18.01.13</t>
  </si>
  <si>
    <t>18.01.14</t>
  </si>
  <si>
    <t>18.01.15</t>
  </si>
  <si>
    <t>18.01.16</t>
  </si>
  <si>
    <t>18.01.17</t>
  </si>
  <si>
    <t>18.01.18</t>
  </si>
  <si>
    <t>18.01.19</t>
  </si>
  <si>
    <t>18.01.20</t>
  </si>
  <si>
    <t>18.01.21</t>
  </si>
  <si>
    <t>18.01.22</t>
  </si>
  <si>
    <t>18.01.23</t>
  </si>
  <si>
    <t>18.01.24</t>
  </si>
  <si>
    <t>18.01.25</t>
  </si>
  <si>
    <t>18.01.26</t>
  </si>
  <si>
    <t>18.01.27</t>
  </si>
  <si>
    <t>18.01.28</t>
  </si>
  <si>
    <t>18.01.29</t>
  </si>
  <si>
    <t>18.01.30</t>
  </si>
  <si>
    <t>18.01.31</t>
  </si>
  <si>
    <t>18.01.32</t>
  </si>
  <si>
    <t>18.01.33</t>
  </si>
  <si>
    <t>18.02.01</t>
  </si>
  <si>
    <t>18.02.02</t>
  </si>
  <si>
    <t>18.02.03</t>
  </si>
  <si>
    <t>18.02.04</t>
  </si>
  <si>
    <t>18.02.05</t>
  </si>
  <si>
    <t>18.02.06</t>
  </si>
  <si>
    <t>18.02.07</t>
  </si>
  <si>
    <t>18.02.08</t>
  </si>
  <si>
    <t>18.02.09</t>
  </si>
  <si>
    <t>18.02.10</t>
  </si>
  <si>
    <t>18.02.11</t>
  </si>
  <si>
    <t>18.02.12</t>
  </si>
  <si>
    <t>18.02.13</t>
  </si>
  <si>
    <t>19.01.01</t>
  </si>
  <si>
    <t>19.01.02</t>
  </si>
  <si>
    <t>19.01.03</t>
  </si>
  <si>
    <t>19.01.04</t>
  </si>
  <si>
    <t>19.01.05</t>
  </si>
  <si>
    <t>19.01.06</t>
  </si>
  <si>
    <t>19.01.07</t>
  </si>
  <si>
    <t>19.01.08</t>
  </si>
  <si>
    <t>19.01.09</t>
  </si>
  <si>
    <t>19.01.10</t>
  </si>
  <si>
    <t>19.01.11</t>
  </si>
  <si>
    <t>19.01.12</t>
  </si>
  <si>
    <t>19.01.13</t>
  </si>
  <si>
    <t>19.01.14</t>
  </si>
  <si>
    <t>19.01.15</t>
  </si>
  <si>
    <t>19.01.16</t>
  </si>
  <si>
    <t>19.01.17</t>
  </si>
  <si>
    <t>19.02.01</t>
  </si>
  <si>
    <t>19.02.02</t>
  </si>
  <si>
    <t>19.02.03</t>
  </si>
  <si>
    <t>19.02.04</t>
  </si>
  <si>
    <t>19.02.05</t>
  </si>
  <si>
    <t>19.02.06</t>
  </si>
  <si>
    <t>19.02.07</t>
  </si>
  <si>
    <t>19.02.08</t>
  </si>
  <si>
    <t>19.02.09</t>
  </si>
  <si>
    <t>19.02.10</t>
  </si>
  <si>
    <t>20.01.01</t>
  </si>
  <si>
    <t>20.02.01</t>
  </si>
  <si>
    <t>20.02.02</t>
  </si>
  <si>
    <t>20.02.03</t>
  </si>
  <si>
    <t>20.02.04</t>
  </si>
  <si>
    <t>21.01.01</t>
  </si>
  <si>
    <t>21.01.02</t>
  </si>
  <si>
    <t>21.01.03</t>
  </si>
  <si>
    <t>21.01.04</t>
  </si>
  <si>
    <t>21.01.05</t>
  </si>
  <si>
    <t>21.01.06</t>
  </si>
  <si>
    <t>21.01.07</t>
  </si>
  <si>
    <t>21.01.08</t>
  </si>
  <si>
    <t>21.01.09</t>
  </si>
  <si>
    <t>21.01.10</t>
  </si>
  <si>
    <t>21.01.11</t>
  </si>
  <si>
    <t>21.01.12</t>
  </si>
  <si>
    <t>21.01.13</t>
  </si>
  <si>
    <t>21.01.14</t>
  </si>
  <si>
    <t>21.01.15</t>
  </si>
  <si>
    <t>21.01.16</t>
  </si>
  <si>
    <t>21.02.01</t>
  </si>
  <si>
    <t>21.02.02</t>
  </si>
  <si>
    <t>21.02.03</t>
  </si>
  <si>
    <t>21.02.04</t>
  </si>
  <si>
    <t>21.02.05</t>
  </si>
  <si>
    <t>21.02.06</t>
  </si>
  <si>
    <t>21.02.07</t>
  </si>
  <si>
    <t>21.02.08</t>
  </si>
  <si>
    <t>21.02.09</t>
  </si>
  <si>
    <t>21.02.10</t>
  </si>
  <si>
    <t>21.02.11</t>
  </si>
  <si>
    <t>21.02.12</t>
  </si>
  <si>
    <t>21.02.13</t>
  </si>
  <si>
    <t>21.02.14</t>
  </si>
  <si>
    <t>21.02.15</t>
  </si>
  <si>
    <t>21.02.16</t>
  </si>
  <si>
    <t>21.02.17</t>
  </si>
  <si>
    <t>21.02.18</t>
  </si>
  <si>
    <t>22.01.01</t>
  </si>
  <si>
    <t>22.01.02</t>
  </si>
  <si>
    <t>22.01.03</t>
  </si>
  <si>
    <t>22.01.04</t>
  </si>
  <si>
    <t>22.01.05</t>
  </si>
  <si>
    <t>22.01.06</t>
  </si>
  <si>
    <t>22.01.07</t>
  </si>
  <si>
    <t>22.01.08</t>
  </si>
  <si>
    <t>22.01.09</t>
  </si>
  <si>
    <t>22.01.10</t>
  </si>
  <si>
    <t>22.02.01</t>
  </si>
  <si>
    <t>22.02.02</t>
  </si>
  <si>
    <t>22.02.03</t>
  </si>
  <si>
    <t>22.02.04</t>
  </si>
  <si>
    <t>22.02.05</t>
  </si>
  <si>
    <t>22.02.06</t>
  </si>
  <si>
    <t>22.02.07</t>
  </si>
  <si>
    <t>23.01.01</t>
  </si>
  <si>
    <t>23.01.02</t>
  </si>
  <si>
    <t>23.01.03</t>
  </si>
  <si>
    <t>23.01.04</t>
  </si>
  <si>
    <t>23.01.05</t>
  </si>
  <si>
    <t>23.01.06</t>
  </si>
  <si>
    <t>23.01.07</t>
  </si>
  <si>
    <t>23.01.08</t>
  </si>
  <si>
    <t>23.01.09</t>
  </si>
  <si>
    <t>23.01.10</t>
  </si>
  <si>
    <t>23.01.11</t>
  </si>
  <si>
    <t>23.01.12</t>
  </si>
  <si>
    <t>23.01.13</t>
  </si>
  <si>
    <t>23.01.14</t>
  </si>
  <si>
    <t>23.01.15</t>
  </si>
  <si>
    <t>23.01.16</t>
  </si>
  <si>
    <t>23.01.17</t>
  </si>
  <si>
    <t>23.02.01</t>
  </si>
  <si>
    <t>23.02.02</t>
  </si>
  <si>
    <t>23.02.03</t>
  </si>
  <si>
    <t>23.02.04</t>
  </si>
  <si>
    <t>23.02.05</t>
  </si>
  <si>
    <t>23.02.06</t>
  </si>
  <si>
    <t>23.02.07</t>
  </si>
  <si>
    <t>24.01.01</t>
  </si>
  <si>
    <t>24.01.02</t>
  </si>
  <si>
    <t>24.01.03</t>
  </si>
  <si>
    <t>24.01.04</t>
  </si>
  <si>
    <t>24.02.01</t>
  </si>
  <si>
    <t>24.02.02</t>
  </si>
  <si>
    <t>24.02.03</t>
  </si>
  <si>
    <t>25.02.01</t>
  </si>
  <si>
    <t>25.02.02</t>
  </si>
  <si>
    <t>25.02.03</t>
  </si>
  <si>
    <t>25.02.04</t>
  </si>
  <si>
    <t>25.02.05</t>
  </si>
  <si>
    <t>25.02.06</t>
  </si>
  <si>
    <t>25.02.07</t>
  </si>
  <si>
    <t>25.02.08</t>
  </si>
  <si>
    <t>26.01.01</t>
  </si>
  <si>
    <t>26.01.02</t>
  </si>
  <si>
    <t>26.01.03</t>
  </si>
  <si>
    <t>26.01.04</t>
  </si>
  <si>
    <t>26.01.05</t>
  </si>
  <si>
    <t>26.01.06</t>
  </si>
  <si>
    <t>26.01.07</t>
  </si>
  <si>
    <t>26.01.08</t>
  </si>
  <si>
    <t>26.01.09</t>
  </si>
  <si>
    <t>26.01.10</t>
  </si>
  <si>
    <t>26.01.11</t>
  </si>
  <si>
    <t>26.01.12</t>
  </si>
  <si>
    <t>26.01.13</t>
  </si>
  <si>
    <t>26.02.01</t>
  </si>
  <si>
    <t>26.02.02</t>
  </si>
  <si>
    <t>26.02.03</t>
  </si>
  <si>
    <t>26.02.04</t>
  </si>
  <si>
    <t>26.02.05</t>
  </si>
  <si>
    <t>26.02.06</t>
  </si>
  <si>
    <t>27.02.01</t>
  </si>
  <si>
    <t>27.02.02</t>
  </si>
  <si>
    <t>27.02.03</t>
  </si>
  <si>
    <t>27.02.04</t>
  </si>
  <si>
    <t>27.02.05</t>
  </si>
  <si>
    <t>27.02.06</t>
  </si>
  <si>
    <t>27.02.07</t>
  </si>
  <si>
    <t>29.01.01</t>
  </si>
  <si>
    <t>29.01.02</t>
  </si>
  <si>
    <t>29.01.03</t>
  </si>
  <si>
    <t>29.01.04</t>
  </si>
  <si>
    <t>29.01.05</t>
  </si>
  <si>
    <t>29.01.06</t>
  </si>
  <si>
    <t>29.01.07</t>
  </si>
  <si>
    <t>29.01.08</t>
  </si>
  <si>
    <t>29.01.09</t>
  </si>
  <si>
    <t>29.01.10</t>
  </si>
  <si>
    <t>29.01.11</t>
  </si>
  <si>
    <t>29.01.12</t>
  </si>
  <si>
    <t>29.01.13</t>
  </si>
  <si>
    <t>29.01.14</t>
  </si>
  <si>
    <t>29.01.15</t>
  </si>
  <si>
    <t>29.01.16</t>
  </si>
  <si>
    <t>29.01.17</t>
  </si>
  <si>
    <t>29.01.18</t>
  </si>
  <si>
    <t>29.01.19</t>
  </si>
  <si>
    <t>29.01.20</t>
  </si>
  <si>
    <t>29.01.21</t>
  </si>
  <si>
    <t>29.01.22</t>
  </si>
  <si>
    <t>29.01.23</t>
  </si>
  <si>
    <t>29.01.24</t>
  </si>
  <si>
    <t>29.01.25</t>
  </si>
  <si>
    <t>29.01.26</t>
  </si>
  <si>
    <t>29.01.27</t>
  </si>
  <si>
    <t>29.01.28</t>
  </si>
  <si>
    <t>29.01.29</t>
  </si>
  <si>
    <t>29.01.30</t>
  </si>
  <si>
    <t>29.02.01</t>
  </si>
  <si>
    <t>29.02.02</t>
  </si>
  <si>
    <t>29.02.03</t>
  </si>
  <si>
    <t>29.02.04</t>
  </si>
  <si>
    <t>29.02.05</t>
  </si>
  <si>
    <t>29.02.06</t>
  </si>
  <si>
    <t>29.02.07</t>
  </si>
  <si>
    <t>29.02.08</t>
  </si>
  <si>
    <t>29.02.09</t>
  </si>
  <si>
    <t>31.02.01</t>
  </si>
  <si>
    <t>31.02.02</t>
  </si>
  <si>
    <t>31.02.03</t>
  </si>
  <si>
    <t>31.02.04</t>
  </si>
  <si>
    <t>31.02.05</t>
  </si>
  <si>
    <t>31.02.06</t>
  </si>
  <si>
    <t>32.02.01</t>
  </si>
  <si>
    <t>33.02.01</t>
  </si>
  <si>
    <t>34.01.01</t>
  </si>
  <si>
    <t>34.02.01</t>
  </si>
  <si>
    <t>34.02.02</t>
  </si>
  <si>
    <t>35.01.01</t>
  </si>
  <si>
    <t>35.01.02</t>
  </si>
  <si>
    <t>35.01.03</t>
  </si>
  <si>
    <t>35.01.04</t>
  </si>
  <si>
    <t>35.01.05</t>
  </si>
  <si>
    <t>35.01.06</t>
  </si>
  <si>
    <t>35.01.07</t>
  </si>
  <si>
    <t>35.01.08</t>
  </si>
  <si>
    <t>35.01.09</t>
  </si>
  <si>
    <t>35.01.10</t>
  </si>
  <si>
    <t>35.01.11</t>
  </si>
  <si>
    <t>35.01.12</t>
  </si>
  <si>
    <t>35.01.13</t>
  </si>
  <si>
    <t>35.01.14</t>
  </si>
  <si>
    <t>35.01.15</t>
  </si>
  <si>
    <t>35.01.16</t>
  </si>
  <si>
    <t>35.01.17</t>
  </si>
  <si>
    <t>35.01.18</t>
  </si>
  <si>
    <t>35.01.19</t>
  </si>
  <si>
    <t>35.01.20</t>
  </si>
  <si>
    <t>35.01.21</t>
  </si>
  <si>
    <t>35.01.22</t>
  </si>
  <si>
    <t>35.01.23</t>
  </si>
  <si>
    <t>35.01.24</t>
  </si>
  <si>
    <t>35.02.01</t>
  </si>
  <si>
    <t>35.02.02</t>
  </si>
  <si>
    <t>35.02.03</t>
  </si>
  <si>
    <t>35.02.04</t>
  </si>
  <si>
    <t>35.02.05</t>
  </si>
  <si>
    <t>35.02.06</t>
  </si>
  <si>
    <t>35.02.07</t>
  </si>
  <si>
    <t>35.02.08</t>
  </si>
  <si>
    <t>35.02.09</t>
  </si>
  <si>
    <t>35.02.10</t>
  </si>
  <si>
    <t>35.02.11</t>
  </si>
  <si>
    <t>35.02.12</t>
  </si>
  <si>
    <t>35.02.13</t>
  </si>
  <si>
    <t>35.02.14</t>
  </si>
  <si>
    <t>35.02.15</t>
  </si>
  <si>
    <t>35.02.16</t>
  </si>
  <si>
    <t>36.01.01</t>
  </si>
  <si>
    <t>36.01.02</t>
  </si>
  <si>
    <t>36.01.03</t>
  </si>
  <si>
    <t>36.02.01</t>
  </si>
  <si>
    <t>36.02.02</t>
  </si>
  <si>
    <t>38.01.01</t>
  </si>
  <si>
    <t>38.01.02</t>
  </si>
  <si>
    <t>38.01.03</t>
  </si>
  <si>
    <t>38.02.01</t>
  </si>
  <si>
    <t>38.02.02</t>
  </si>
  <si>
    <t>38.02.03</t>
  </si>
  <si>
    <t>38.02.04</t>
  </si>
  <si>
    <t>38.02.05</t>
  </si>
  <si>
    <t>38.02.06</t>
  </si>
  <si>
    <t>38.02.07</t>
  </si>
  <si>
    <t>39.01.01</t>
  </si>
  <si>
    <t>39.02.01</t>
  </si>
  <si>
    <t>39.02.02</t>
  </si>
  <si>
    <t>40.02.01</t>
  </si>
  <si>
    <t>40.02.02</t>
  </si>
  <si>
    <t>40.02.03</t>
  </si>
  <si>
    <t>42.01.01</t>
  </si>
  <si>
    <t>42.02.01</t>
  </si>
  <si>
    <t>42.02.02</t>
  </si>
  <si>
    <t>43.01.01</t>
  </si>
  <si>
    <t>43.01.02</t>
  </si>
  <si>
    <t>43.01.03</t>
  </si>
  <si>
    <t>43.01.04</t>
  </si>
  <si>
    <t>43.01.05</t>
  </si>
  <si>
    <t>43.01.06</t>
  </si>
  <si>
    <t>43.01.07</t>
  </si>
  <si>
    <t>43.01.08</t>
  </si>
  <si>
    <t>43.01.09</t>
  </si>
  <si>
    <t>43.02.01</t>
  </si>
  <si>
    <t>43.02.02</t>
  </si>
  <si>
    <t>43.02.03</t>
  </si>
  <si>
    <t>43.02.04</t>
  </si>
  <si>
    <t>43.02.05</t>
  </si>
  <si>
    <t>43.02.06</t>
  </si>
  <si>
    <t>43.02.07</t>
  </si>
  <si>
    <t>43.02.08</t>
  </si>
  <si>
    <t>43.02.09</t>
  </si>
  <si>
    <t>43.02.10</t>
  </si>
  <si>
    <t>43.02.11</t>
  </si>
  <si>
    <t>43.02.12</t>
  </si>
  <si>
    <t>43.02.13</t>
  </si>
  <si>
    <t>43.02.14</t>
  </si>
  <si>
    <t>43.02.15</t>
  </si>
  <si>
    <t>44.02.01</t>
  </si>
  <si>
    <t>44.02.02</t>
  </si>
  <si>
    <t>44.02.03</t>
  </si>
  <si>
    <t>44.02.04</t>
  </si>
  <si>
    <t>44.02.05</t>
  </si>
  <si>
    <t>44.02.06</t>
  </si>
  <si>
    <t>46.01.01</t>
  </si>
  <si>
    <t>46.01.02</t>
  </si>
  <si>
    <t>46.01.03</t>
  </si>
  <si>
    <t>46.02.01</t>
  </si>
  <si>
    <t>49.02.01</t>
  </si>
  <si>
    <t>49.02.02</t>
  </si>
  <si>
    <t>50.02.01</t>
  </si>
  <si>
    <t>51.02.01</t>
  </si>
  <si>
    <t>51.02.02</t>
  </si>
  <si>
    <t>51.02.03</t>
  </si>
  <si>
    <t>52.02.01</t>
  </si>
  <si>
    <t>52.02.02</t>
  </si>
  <si>
    <t>52.02.03</t>
  </si>
  <si>
    <t>52.02.04</t>
  </si>
  <si>
    <t>52.02.05</t>
  </si>
  <si>
    <t>53.02.01</t>
  </si>
  <si>
    <t>53.02.02</t>
  </si>
  <si>
    <t>53.02.03</t>
  </si>
  <si>
    <t>53.02.04</t>
  </si>
  <si>
    <t>53.02.05</t>
  </si>
  <si>
    <t>53.02.06</t>
  </si>
  <si>
    <t>53.02.07</t>
  </si>
  <si>
    <t>53.02.08</t>
  </si>
  <si>
    <t>53.02.09</t>
  </si>
  <si>
    <t>54.01.01</t>
  </si>
  <si>
    <t>54.01.02</t>
  </si>
  <si>
    <t>54.01.03</t>
  </si>
  <si>
    <t>54.01.04</t>
  </si>
  <si>
    <t>54.01.05</t>
  </si>
  <si>
    <t>54.01.06</t>
  </si>
  <si>
    <t>54.01.07</t>
  </si>
  <si>
    <t>54.01.08</t>
  </si>
  <si>
    <t>54.01.09</t>
  </si>
  <si>
    <t>54.01.10</t>
  </si>
  <si>
    <t>54.01.11</t>
  </si>
  <si>
    <t>54.01.12</t>
  </si>
  <si>
    <t>54.01.13</t>
  </si>
  <si>
    <t>54.01.14</t>
  </si>
  <si>
    <t>54.01.15</t>
  </si>
  <si>
    <t>54.01.16</t>
  </si>
  <si>
    <t>54.01.17</t>
  </si>
  <si>
    <t>54.01.18</t>
  </si>
  <si>
    <t>54.01.19</t>
  </si>
  <si>
    <t>54.01.20</t>
  </si>
  <si>
    <t>54.02.01</t>
  </si>
  <si>
    <t>54.02.02</t>
  </si>
  <si>
    <t>54.02.03</t>
  </si>
  <si>
    <t>54.02.04</t>
  </si>
  <si>
    <t>54.02.05</t>
  </si>
  <si>
    <t>54.02.06</t>
  </si>
  <si>
    <t>54.02.07</t>
  </si>
  <si>
    <t>54.02.08</t>
  </si>
  <si>
    <t>55.01.01</t>
  </si>
  <si>
    <t>55.02.01</t>
  </si>
  <si>
    <t>55.02.02</t>
  </si>
  <si>
    <t>Алтайский край</t>
  </si>
  <si>
    <t>Амурская 
 область</t>
  </si>
  <si>
    <t>Архангельская область</t>
  </si>
  <si>
    <t>Астраханская область</t>
  </si>
  <si>
    <t>Белгородская область</t>
  </si>
  <si>
    <t>Брянская область</t>
  </si>
  <si>
    <t>Владимирская область</t>
  </si>
  <si>
    <t>Волгоградская область</t>
  </si>
  <si>
    <t>Вологодская область</t>
  </si>
  <si>
    <t>Воронежская область</t>
  </si>
  <si>
    <t>город Москва</t>
  </si>
  <si>
    <t>город Санкт-Петербург</t>
  </si>
  <si>
    <t>город Севастополь</t>
  </si>
  <si>
    <t>Еврейская автономная область</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</si>
  <si>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</si>
  <si>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</si>
  <si>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</si>
  <si>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</si>
  <si>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</si>
  <si>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</si>
  <si>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</si>
  <si>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</si>
  <si>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 - Кузбасс</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</si>
  <si>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</si>
  <si>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</si>
  <si>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</si>
  <si>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</si>
  <si>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</si>
  <si>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</si>
  <si>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</si>
  <si>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</si>
  <si>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</si>
  <si>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Мурманская область</t>
  </si>
  <si>
    <t>Ненецкий автономный округ</t>
  </si>
  <si>
    <t>Нижегородская область</t>
  </si>
  <si>
    <t>Новгородская область</t>
  </si>
  <si>
    <t>Новосибирская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</si>
  <si>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</si>
  <si>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</si>
  <si>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</si>
  <si>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</si>
  <si>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</si>
  <si>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</si>
  <si>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</si>
  <si>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</si>
  <si>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</si>
  <si>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</si>
  <si>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</si>
  <si>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</si>
  <si>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</si>
  <si>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</si>
  <si>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</si>
  <si>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Коми</t>
  </si>
  <si>
    <t>Республика Крым</t>
  </si>
  <si>
    <t>Республика Марий Эл</t>
  </si>
  <si>
    <t>Республика Мордовия</t>
  </si>
  <si>
    <t>Республика Саха (Якутия)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</si>
  <si>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</si>
  <si>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</si>
  <si>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</si>
  <si>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</si>
  <si>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</si>
  <si>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</si>
  <si>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</si>
  <si>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</si>
  <si>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</si>
  <si>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</si>
  <si>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</si>
  <si>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</si>
  <si>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</si>
  <si>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</si>
  <si>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</si>
  <si>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</si>
  <si>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</si>
  <si>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</si>
  <si>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</si>
  <si>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 - Югра</t>
  </si>
  <si>
    <t>Челябинская область</t>
  </si>
  <si>
    <t>Чеченская Республика</t>
  </si>
  <si>
    <t>Чувашская Республика</t>
  </si>
  <si>
    <t>Ямало-Ненецкий автономный округ</t>
  </si>
  <si>
    <t>Ярославская область</t>
  </si>
  <si>
    <t>Регионы</t>
  </si>
  <si>
    <t>Чукотский автономный округ</t>
  </si>
  <si>
    <t>Республика Северная Осетия - Алания</t>
  </si>
  <si>
    <t>ДФО</t>
  </si>
  <si>
    <t>ПФО</t>
  </si>
  <si>
    <t>СЗФО</t>
  </si>
  <si>
    <t>СКФО</t>
  </si>
  <si>
    <t>СФО</t>
  </si>
  <si>
    <t>УФО</t>
  </si>
  <si>
    <t>ЦФО</t>
  </si>
  <si>
    <t>ЮФО</t>
  </si>
  <si>
    <t>ФО</t>
  </si>
  <si>
    <t>Находятся в отпуске по уходу 
за ребенком</t>
  </si>
  <si>
    <t>Продолжили обучение</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</si>
  <si>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</si>
  <si>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</si>
  <si>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</si>
  <si>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</si>
  <si>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</si>
  <si>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</si>
  <si>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</si>
  <si>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</si>
  <si>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</si>
  <si>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</si>
  <si>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</si>
  <si>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</si>
  <si>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</si>
  <si>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</si>
  <si>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</si>
  <si>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</si>
  <si>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</si>
  <si>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</si>
  <si>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</si>
  <si>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</si>
  <si>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</si>
  <si>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</si>
  <si>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</si>
  <si>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</si>
  <si>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</si>
  <si>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</si>
  <si>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</si>
  <si>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</si>
  <si>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Проходят службу в армии по призыву</t>
  </si>
  <si>
    <t>Всего (общая численность выпускников)</t>
  </si>
  <si>
    <t>из общей численности выпускников (из строки 01): лица с ОВЗ</t>
  </si>
  <si>
    <t>из числа лиц с ОВЗ (из строки 02): инвалиды и дети-инвалиды</t>
  </si>
  <si>
    <t xml:space="preserve">Находятся под следствием, отбывают наказание </t>
  </si>
  <si>
    <t xml:space="preserve">* учитываются выпускники, которые работают на должностях, пенсионное обеспечение по которым относится к сфере ведения Министерства обороны Российской Федерации, Министерства внутренних дел Российской Федерации, Федеральной службы безопасности Российской Федерации, Федеральной службы исполнения наказаний,  Генеральной прокуратуры Российской Федерации,  Следственного комитета Российской Федерации, Федеральной службы судебных приставов.
</t>
  </si>
  <si>
    <t xml:space="preserve">Проходят службу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</si>
  <si>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Смерть, тяжелое состояние здоровья</t>
  </si>
  <si>
    <t>будут трудоустроены</t>
  </si>
  <si>
    <t>будут самозанятыми</t>
  </si>
  <si>
    <t>Потенциальная занятость (не относится к занятости по итогам обучения, требует дополнительных мер)</t>
  </si>
  <si>
    <t xml:space="preserve">
В том числе (из трудоустроенных): в соответствии с освоенной профессией, специальностью (исходя из осуществляемой трудовой функции)</t>
  </si>
  <si>
    <t>Зарегистрированы в центрах занятости в качестве безработных (получают пособие по безработице) и не планируют трудоустраиваться</t>
  </si>
  <si>
    <t>Прочее, редкие жизненные обстоятельства</t>
  </si>
  <si>
    <t>будут продолжать обучение</t>
  </si>
  <si>
    <t>Зона риска (требует оперативных мер и адресной работы)</t>
  </si>
  <si>
    <t>будут призваны в армию</t>
  </si>
  <si>
    <t xml:space="preserve">
В том числе (из трудоустроенных): работают на протяжении не менее 4-х месяцев на последнем месте работы</t>
  </si>
  <si>
    <t xml:space="preserve">будут в армии на контрактной основе,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t>
  </si>
  <si>
    <t>Иные причины нахождения под риском нетрудоустройства</t>
  </si>
  <si>
    <t>Неформальная занятость (нелегальная)</t>
  </si>
  <si>
    <t>будут осуществлять предприни-мательскую деятельность</t>
  </si>
  <si>
    <t xml:space="preserve">Индиви-дуальные предприни-матели </t>
  </si>
  <si>
    <t>Гидрометнаблюдатель</t>
  </si>
  <si>
    <t>Картография</t>
  </si>
  <si>
    <t>Гидрология</t>
  </si>
  <si>
    <t>Метеорология</t>
  </si>
  <si>
    <t>Архитектура</t>
  </si>
  <si>
    <t>Изготовитель арматурных сеток и каркасов</t>
  </si>
  <si>
    <t>Монтажник трубопроводов</t>
  </si>
  <si>
    <t>Трубоклад</t>
  </si>
  <si>
    <t>Кровельщик</t>
  </si>
  <si>
    <t>Мастер столярно-плотничных и паркетных работ</t>
  </si>
  <si>
    <t>Мастер сухого строительства</t>
  </si>
  <si>
    <t>Мастер общестроительных работ</t>
  </si>
  <si>
    <t>Мастер отделочных строительных работ</t>
  </si>
  <si>
    <t>Слесарь по строительно-монтажным работам</t>
  </si>
  <si>
    <t>Мастер жилищно-коммунального хозяйства</t>
  </si>
  <si>
    <t>Машинист машин и оборудования в производстве цемента</t>
  </si>
  <si>
    <t>Оператор технологического оборудования в производстве стеновых и вяжущих материалов</t>
  </si>
  <si>
    <t>Изготовитель железобетонных изделий</t>
  </si>
  <si>
    <t>Монтажник санитарно-технических, вентиляционных систем и оборудования</t>
  </si>
  <si>
    <t>Слесарь по изготовлению деталей и узлов технических систем в строительстве</t>
  </si>
  <si>
    <t>Электромонтажник по сигнализации, централизации и блокировке</t>
  </si>
  <si>
    <t>Электромонтажник-наладчик</t>
  </si>
  <si>
    <t>Электромонтажник электрических сетей и электрооборудования</t>
  </si>
  <si>
    <t>Электромонтажник по силовым сетям и электрооборудованию</t>
  </si>
  <si>
    <t>Электромонтажник по электрическим машинам</t>
  </si>
  <si>
    <t>Монтажник электрических подъемников (лифтов)</t>
  </si>
  <si>
    <t>Мастер путевых машин</t>
  </si>
  <si>
    <t>Бригадир-путеец</t>
  </si>
  <si>
    <t>Мастер столярно-плотничных, паркетных и стекольных работ</t>
  </si>
  <si>
    <t>Мастер отделочных строительных и декоративных работ</t>
  </si>
  <si>
    <t>Мастер по ремонту и обслуживанию инженерных систем жилищно-коммунального хозяйства</t>
  </si>
  <si>
    <t>Строительство и эксплуатация зданий и сооружений</t>
  </si>
  <si>
    <t>Строительство и эксплуатация инженерных сооружений</t>
  </si>
  <si>
    <t>Производство неметаллических строительных изделий и конструкций</t>
  </si>
  <si>
    <t>Водоснабжение и водоотведение</t>
  </si>
  <si>
    <t>Строительство и эксплуатация автомобильных дорог и аэродромов</t>
  </si>
  <si>
    <t>Строительство и эксплуатация городских путей сообщения</t>
  </si>
  <si>
    <t>Монтаж и эксплуатация внутренних сантехнических устройств, кондиционирования воздуха и вентиляции</t>
  </si>
  <si>
    <t>Монтаж и эксплуатация оборудования и систем газоснабжения</t>
  </si>
  <si>
    <t>Монтаж, наладка и эксплуатация электрооборудования промышленных и гражданских зданий</t>
  </si>
  <si>
    <t>Строительство железных дорог, путь и путевое хозяйство</t>
  </si>
  <si>
    <t>Управление, эксплуатация и обслуживание многоквартирного дома</t>
  </si>
  <si>
    <t>Наладчик аппаратного и программного обеспечения</t>
  </si>
  <si>
    <t>Наладчик компьютерных сетей</t>
  </si>
  <si>
    <t>Мастер по обработке цифровой информации</t>
  </si>
  <si>
    <t>Компьютерные системы и комплексы</t>
  </si>
  <si>
    <t>Компьютерные сети</t>
  </si>
  <si>
    <t>Программирование в компьютерных системах</t>
  </si>
  <si>
    <t>Информационные системы (по отраслям)</t>
  </si>
  <si>
    <t>Прикладная информатика (по отраслям)</t>
  </si>
  <si>
    <t>Сетевое и системное администрирование</t>
  </si>
  <si>
    <t>Информационные системы и программирование</t>
  </si>
  <si>
    <t>Организация и технология защиты информации</t>
  </si>
  <si>
    <t>Информационная безопасность телекоммуникационных систем</t>
  </si>
  <si>
    <t>Информационная безопасность автоматизированных систем</t>
  </si>
  <si>
    <t>Обеспечение информационной безопасности телекоммуникационных систем</t>
  </si>
  <si>
    <t>Обеспечение информационной безопасности автоматизированных систем</t>
  </si>
  <si>
    <t>Монтажник радиоэлектронной аппаратуры и приборов</t>
  </si>
  <si>
    <t>Радиомеханик</t>
  </si>
  <si>
    <t>Радиооператор</t>
  </si>
  <si>
    <t>Монтажник оборудования радио- и телефонной связи</t>
  </si>
  <si>
    <t>Монтажник связи</t>
  </si>
  <si>
    <t>Электромонтер оборудования электросвязи и проводного вещания</t>
  </si>
  <si>
    <t>Электромонтер по ремонту линейно-кабельных сооружений телефонной связи и проводного вещания</t>
  </si>
  <si>
    <t>Оператор связи</t>
  </si>
  <si>
    <t>Оператор микроэлектронного производства</t>
  </si>
  <si>
    <t>Оператор оборудования элионных процессов</t>
  </si>
  <si>
    <t>Наладчик технологического оборудования (электронная техника)</t>
  </si>
  <si>
    <t>Сборщик изделий электронной техники</t>
  </si>
  <si>
    <t>Сборщик приборов вакуумной электроники</t>
  </si>
  <si>
    <t>Радиоаппаратостроение</t>
  </si>
  <si>
    <t>Техническое обслуживание и ремонт радиоэлектронной техники (по отраслям)</t>
  </si>
  <si>
    <t>Эксплуатация оборудования радиосвязи и электрорадионавигации судов</t>
  </si>
  <si>
    <t>Радиотехнические комплексы и системы управления космических летательных аппаратов</t>
  </si>
  <si>
    <t>Аудиовизуальная техника</t>
  </si>
  <si>
    <t>Техническая эксплуатация транспортного радиоэлектронного оборудования (по видам транспорта)</t>
  </si>
  <si>
    <t>Радиотехнические информационные системы</t>
  </si>
  <si>
    <t>Средства связи с подвижными объектами</t>
  </si>
  <si>
    <t>Многоканальные телекоммуникационные системы</t>
  </si>
  <si>
    <t>Радиосвязь, радиовещание и телевидение</t>
  </si>
  <si>
    <t>Сети связи и системы коммутации</t>
  </si>
  <si>
    <t>Почтовая связь</t>
  </si>
  <si>
    <t>Твердотельная электроника</t>
  </si>
  <si>
    <t>Электронные приборы и устройства</t>
  </si>
  <si>
    <t>Инфокоммуникационные сети и системы связи</t>
  </si>
  <si>
    <t>Монтаж, техническое обслуживание и ремонт электронных приборов и устройств</t>
  </si>
  <si>
    <t>Наладчик оборудования оптического производства</t>
  </si>
  <si>
    <t>Оптик-механик</t>
  </si>
  <si>
    <t>Сборщик очков</t>
  </si>
  <si>
    <t>Электромеханик по ремонту и обслуживанию наркознодыхательной аппаратуры</t>
  </si>
  <si>
    <t>Электромеханик по ремонту и обслуживанию медицинского оборудования</t>
  </si>
  <si>
    <t>Электромеханик по ремонту и обслуживанию медицинских оптических приборов</t>
  </si>
  <si>
    <t>Электромеханик по ремонту и обслуживанию электронной медицинской аппаратуры</t>
  </si>
  <si>
    <t>Механик протезно-ортопедических изделий</t>
  </si>
  <si>
    <t>Мастер по изготовлению и сборке деталей и узлов оптических и оптико-электронных приборов и систем</t>
  </si>
  <si>
    <t>Авиационные приборы и комплексы</t>
  </si>
  <si>
    <t>Акустические приборы и системы</t>
  </si>
  <si>
    <t>Радиоэлектронные приборные устройства</t>
  </si>
  <si>
    <t>Электромеханические приборные устройства</t>
  </si>
  <si>
    <t>Оптические и оптико-электронные приборы и системы</t>
  </si>
  <si>
    <t>Биотехнические и медицинские аппараты и системы</t>
  </si>
  <si>
    <t>Монтаж, техническое обслуживание и ремонт медицинской техники</t>
  </si>
  <si>
    <t>Протезно-ортопедическая и реабилитационная техника</t>
  </si>
  <si>
    <t>Производство и эксплуатация оптических и оптико-электронных приборов и систем</t>
  </si>
  <si>
    <t>Монтаж, техническое обслуживание и ремонт биотехнических и медицинских аппаратов и систем</t>
  </si>
  <si>
    <t>Машинист котлов</t>
  </si>
  <si>
    <t>Машинист паровых турбин</t>
  </si>
  <si>
    <t>Электрослесарь по ремонту оборудования электростанций</t>
  </si>
  <si>
    <t>Слесарь по ремонту оборудования электростанций</t>
  </si>
  <si>
    <t>Электромонтер по техническому обслуживанию электростанций и сетей</t>
  </si>
  <si>
    <t>Электромонтер-литейщик по монтажу воздушных линий высокого напряжения и контактной сети</t>
  </si>
  <si>
    <t>Электромонтер по ремонту электросетей</t>
  </si>
  <si>
    <t>Сборщик трансформаторов</t>
  </si>
  <si>
    <t>Сборщик электрических машин и аппаратов</t>
  </si>
  <si>
    <t>Электромонтер по ремонту и обслуживанию электрооборудования (по отраслям)</t>
  </si>
  <si>
    <t>Электромеханик по испытанию и ремонту электрооборудования летательных аппаратов</t>
  </si>
  <si>
    <t>Сборщик электроизмерительных приборов</t>
  </si>
  <si>
    <t>Электромонтажник-схемщик</t>
  </si>
  <si>
    <t>Электромеханик по лифтам</t>
  </si>
  <si>
    <t>Тепловые электрические станции</t>
  </si>
  <si>
    <t>Теплоснабжение и теплотехническое оборудование</t>
  </si>
  <si>
    <t>Электрические станции, сети и системы</t>
  </si>
  <si>
    <t>Гидроэлектроэнергетические установки</t>
  </si>
  <si>
    <t>Технология воды, топлива и смазочных материалов на электрических станциях</t>
  </si>
  <si>
    <t>Релейная защита и автоматизация электроэнергетических систем</t>
  </si>
  <si>
    <t>Электроснабжение (по отраслям)</t>
  </si>
  <si>
    <t>Электроизоляционная, кабельная и конденсаторная техника</t>
  </si>
  <si>
    <t>Монтаж и эксплуатация линий электропередачи</t>
  </si>
  <si>
    <t>Электрические машины и аппараты</t>
  </si>
  <si>
    <t>Техническая эксплуатация и обслуживание электрического и электромеханического оборудования (по отраслям)</t>
  </si>
  <si>
    <t>Атомные электрические станции и установки</t>
  </si>
  <si>
    <t>Радиационная безопасность</t>
  </si>
  <si>
    <t>Технология разделения изотопов</t>
  </si>
  <si>
    <t>Оператор в производстве металлических изделий</t>
  </si>
  <si>
    <t>Наладчик холодноштамповочного оборудования</t>
  </si>
  <si>
    <t>Наладчик кузнечно-прессового оборудования</t>
  </si>
  <si>
    <t>Наладчик сварочного и газоплазморезательного оборудования</t>
  </si>
  <si>
    <t>Сварщик (ручной и частично механизированной сварки (наплавки)</t>
  </si>
  <si>
    <t>Сварщик на лазерных установках</t>
  </si>
  <si>
    <t>Сварщик на электронно-лучевых сварочных установках</t>
  </si>
  <si>
    <t>Наладчик литейного оборудования</t>
  </si>
  <si>
    <t>Машинист лесозаготовительных и трелевочных машин</t>
  </si>
  <si>
    <t>Слесарь по ремонту лесозаготовительного оборудования</t>
  </si>
  <si>
    <t>Электромонтажник блоков электронно-механических часов</t>
  </si>
  <si>
    <t>Часовщик-ремонтник</t>
  </si>
  <si>
    <t>Монтажник технологического оборудования (по видам оборудования)</t>
  </si>
  <si>
    <t>Наладчик оборудования в бумажном производстве</t>
  </si>
  <si>
    <t>Наладчик деревообрабатывающего оборудования</t>
  </si>
  <si>
    <t>Наладчик технологического оборудования в производстве строительных материалов</t>
  </si>
  <si>
    <t>Электромеханик по торговому и холодильному оборудованию</t>
  </si>
  <si>
    <t>Машинист холодильных установок</t>
  </si>
  <si>
    <t>Наладчик контрольно-измерительных приборов и автоматики</t>
  </si>
  <si>
    <t>Слесарь по контрольно-измерительным приборам и автоматике</t>
  </si>
  <si>
    <t>Электромонтер охранно-пожарной сигнализации</t>
  </si>
  <si>
    <t>Чертежник-конструктор</t>
  </si>
  <si>
    <t>Наладчик станков и оборудования в механообработке</t>
  </si>
  <si>
    <t>Наладчик шлифовальных станков</t>
  </si>
  <si>
    <t>Станочник (металлообработка)</t>
  </si>
  <si>
    <t>Токарь-универсал</t>
  </si>
  <si>
    <t>Фрезеровщик-универсал</t>
  </si>
  <si>
    <t>Шлифовщик-универсал</t>
  </si>
  <si>
    <t>Контролер станочных и слесарных работ</t>
  </si>
  <si>
    <t>Слесарь</t>
  </si>
  <si>
    <t>Мастер контрольно-измерительных приборов и автоматики</t>
  </si>
  <si>
    <t>Оператор станков с программным управлением</t>
  </si>
  <si>
    <t>Токарь на станках с числовым программным управлением</t>
  </si>
  <si>
    <t>Фрезеровщик на станках с числовым программным управлением</t>
  </si>
  <si>
    <t>Мастер слесарных работ</t>
  </si>
  <si>
    <t>Дефектоскопист</t>
  </si>
  <si>
    <t>Монтаж и техническая эксплуатация промышленного оборудования (по отраслям)</t>
  </si>
  <si>
    <t>Техническая эксплуатация оборудования для производства электронной техники</t>
  </si>
  <si>
    <t>Техническая эксплуатация гидравлических машин, гидроприводов и гидропневмоавтоматики</t>
  </si>
  <si>
    <t>Специальные машины и устройства</t>
  </si>
  <si>
    <t>Техническая эксплуатация оборудования в торговле и общественном питании</t>
  </si>
  <si>
    <t>Монтаж и техническая эксплуатация холодильно-компрессорных машин и установок (по отраслям)</t>
  </si>
  <si>
    <t>Автоматизация технологических процессов и производств (по отраслям)</t>
  </si>
  <si>
    <t>Технология машиностроения</t>
  </si>
  <si>
    <t>Аддитивные технологии</t>
  </si>
  <si>
    <t>Мехатроника и мобильная робототехника (по отраслям)</t>
  </si>
  <si>
    <t>Техническая эксплуатация и обслуживание роботизированного производства</t>
  </si>
  <si>
    <t>Монтаж, техническое обслуживание и ремонт промышленного оборудования (по отраслям)</t>
  </si>
  <si>
    <t>Техническое обслуживание и ремонт систем вентиляции и кондиционирования</t>
  </si>
  <si>
    <t>Оснащение средствами автоматизации технологических процессов и производств (по отраслям)</t>
  </si>
  <si>
    <t>Технология металлообрабатывающего производства</t>
  </si>
  <si>
    <t>Лаборант по физико-механическим испытаниям</t>
  </si>
  <si>
    <t>Лаборант-эколог</t>
  </si>
  <si>
    <t>Аппаратчик-оператор экологических установок</t>
  </si>
  <si>
    <t>Изготовитель изделий строительной керамики</t>
  </si>
  <si>
    <t>Аппаратчик-оператор производства неорганических веществ</t>
  </si>
  <si>
    <t>Оператор производства стекловолокна, стекловолокнистых материалов и изделий стеклопластиков</t>
  </si>
  <si>
    <t>Аппаратчик производства стекловолокнистых материалов и стеклопластиков</t>
  </si>
  <si>
    <t>Мастер-изготовитель деталей и изделий из стекла</t>
  </si>
  <si>
    <t>Мастер-обработчик стекла и стеклоизделий</t>
  </si>
  <si>
    <t>Отдельщик и резчик стекла</t>
  </si>
  <si>
    <t>Контролер стекольного производства</t>
  </si>
  <si>
    <t>Изготовитель фарфоровых и фаянсовых изделий</t>
  </si>
  <si>
    <t>Отделочник и комплектовщик фарфоровых и фаянсовых изделий</t>
  </si>
  <si>
    <t>Контролер-приемщик фарфоровых, фаянсовых и керамических изделий</t>
  </si>
  <si>
    <t>Изготовитель эмалированной посуды</t>
  </si>
  <si>
    <t>Аппаратчик в производстве химических волокон</t>
  </si>
  <si>
    <t>Оператор в производстве химических волокон</t>
  </si>
  <si>
    <t>Аппаратчик производства синтетических смол и пластических масс</t>
  </si>
  <si>
    <t>Машинист-оператор в производстве изделий из пластмасс</t>
  </si>
  <si>
    <t>Прессовщик изделий из пластмасс</t>
  </si>
  <si>
    <t>Машинист-аппаратчик подготовительных процессов в производстве резиновых смесей, резиновых технических изделий и шин</t>
  </si>
  <si>
    <t>Оператор в производстве шин</t>
  </si>
  <si>
    <t>Оператор процессов вулканизации</t>
  </si>
  <si>
    <t>Мастер шиномонтажной мастерской</t>
  </si>
  <si>
    <t>Оператор в производстве резиновых технических изделий и обуви</t>
  </si>
  <si>
    <t>Аппаратчик-оператор нефтехимического производства</t>
  </si>
  <si>
    <t>Машинист технологических насосов и компрессоров</t>
  </si>
  <si>
    <t>Оператор нефтепереработки</t>
  </si>
  <si>
    <t>Мастер по обслуживанию магистральных трубопроводов</t>
  </si>
  <si>
    <t>Аппаратчик-оператор коксохимического производства</t>
  </si>
  <si>
    <t>Машинист машин коксохимического производства</t>
  </si>
  <si>
    <t>Аппаратчик-оператор азотных производств и продуктов органического синтеза</t>
  </si>
  <si>
    <t>Лаборант по контролю качества сырья, реактивов, промежуточных продуктов, готовой продукции, отходов производства (по отраслям)</t>
  </si>
  <si>
    <t>Аналитический контроль качества химических соединений</t>
  </si>
  <si>
    <t>Химическая технология отделочного производства и обработки изделий</t>
  </si>
  <si>
    <t>Химическая технология неорганических веществ</t>
  </si>
  <si>
    <t>Электрохимическое производство</t>
  </si>
  <si>
    <t>Производство тугоплавких неметаллических и силикатных материалов и изделий</t>
  </si>
  <si>
    <t>Химическая технология органических веществ</t>
  </si>
  <si>
    <t>Технология производства и переработки пластических масс и эластомеров</t>
  </si>
  <si>
    <t>Технология кинофотоматериалов и магнитных носителей</t>
  </si>
  <si>
    <t>Переработка нефти и газа</t>
  </si>
  <si>
    <t>Коксохимическое производство</t>
  </si>
  <si>
    <t>Технология пиротехнических составов и изделий</t>
  </si>
  <si>
    <t>Технология аналитического контроля комических соединений</t>
  </si>
  <si>
    <t>Технология производства изделий из полимерных композитов</t>
  </si>
  <si>
    <t>Аппаратчик-оператор в биотехнологии</t>
  </si>
  <si>
    <t>Лаборант-аналитик</t>
  </si>
  <si>
    <t>Аппаратчик элеваторного, мукомольного, крупяного и комбикормового производства</t>
  </si>
  <si>
    <t>Пекарь</t>
  </si>
  <si>
    <t>Оператор поточно-автоматической линии (макаронное производство)</t>
  </si>
  <si>
    <t>Аппаратчик производства сахара</t>
  </si>
  <si>
    <t>Кондитер сахаристых изделий</t>
  </si>
  <si>
    <t>Пивовар</t>
  </si>
  <si>
    <t>Наладчик оборудования в производстве пищевой продукции (по отраслям производства)</t>
  </si>
  <si>
    <t>Мастер производства молочной продукции</t>
  </si>
  <si>
    <t>Изготовитель мороженого</t>
  </si>
  <si>
    <t>Переработчик скота и мяса</t>
  </si>
  <si>
    <t>Обработчик птицы и кроликов</t>
  </si>
  <si>
    <t>Оператор процессов колбасного производства</t>
  </si>
  <si>
    <t>Аппаратчик получения растительного масла</t>
  </si>
  <si>
    <t>Оператор линии производства маргарина</t>
  </si>
  <si>
    <t>Повар, кондитер</t>
  </si>
  <si>
    <t>Биохимическое производство</t>
  </si>
  <si>
    <t>Технология хранения и переработки зерна</t>
  </si>
  <si>
    <t>Технология хлеба, кондитерских и макаронных изделий</t>
  </si>
  <si>
    <t>Технология сахаристых продуктов</t>
  </si>
  <si>
    <t>Технология бродильных производств и виноделие</t>
  </si>
  <si>
    <t>Технология консервов и пищеконцентратов</t>
  </si>
  <si>
    <t>Технология молока и молочных продуктов</t>
  </si>
  <si>
    <t>Технология мяса и мясных продуктов</t>
  </si>
  <si>
    <t>Технология жиров и жирозаменителей</t>
  </si>
  <si>
    <t>Технология продукции общественного питания</t>
  </si>
  <si>
    <t>Пожарный</t>
  </si>
  <si>
    <t>Рациональное использование природохозяйственных комплексов</t>
  </si>
  <si>
    <t>Защита в чрезвычайных ситуациях</t>
  </si>
  <si>
    <t>Природоохранное обустройство территорий</t>
  </si>
  <si>
    <t>Пожарная безопасность</t>
  </si>
  <si>
    <t>Оператор нефтяных и газовых скважин</t>
  </si>
  <si>
    <t>Оператор по ремонту скважин</t>
  </si>
  <si>
    <t>Бурильщик эксплуатационных и разведочных скважин</t>
  </si>
  <si>
    <t>Машинист на буровых установках</t>
  </si>
  <si>
    <t>Оператор (моторист) по цементажу скважин</t>
  </si>
  <si>
    <t>Вышкомонтажник (широкого профиля)</t>
  </si>
  <si>
    <t>Бурильщик морского бурения скважин</t>
  </si>
  <si>
    <t>Машинист на открытых горных работах</t>
  </si>
  <si>
    <t>Машинист машин по добыче и переработке торфа</t>
  </si>
  <si>
    <t>Ремонтник горного оборудования</t>
  </si>
  <si>
    <t>Горнорабочий на подземных работах</t>
  </si>
  <si>
    <t>Машинист электровоза (на горных выработках)</t>
  </si>
  <si>
    <t>Проходчик</t>
  </si>
  <si>
    <t>Горномонтажник подземный</t>
  </si>
  <si>
    <t>Электрослесарь подземный</t>
  </si>
  <si>
    <t>Обогатитель полезных ископаемых</t>
  </si>
  <si>
    <t>Разработка и эксплуатация нефтяных и газовых месторождений</t>
  </si>
  <si>
    <t>Бурение нефтяных и газовых скважин</t>
  </si>
  <si>
    <t>Сооружение и эксплуатация газонефтепроводов и газонефтехранилиш</t>
  </si>
  <si>
    <t>Землеустройство</t>
  </si>
  <si>
    <t>Земельно-имущественные отношения</t>
  </si>
  <si>
    <t>Информационные системы обеспечения градостроительной деятельности</t>
  </si>
  <si>
    <t>Аэрофотогеодезия</t>
  </si>
  <si>
    <t>Прикладная геодезия</t>
  </si>
  <si>
    <t>Гидрогеология и инженерная геология</t>
  </si>
  <si>
    <t>Геология и разведка нефтяных и газовых месторождений</t>
  </si>
  <si>
    <t>Геофизические методы поисков и разведки месторождений полезных ископаемых</t>
  </si>
  <si>
    <t>Технология и техника разведки месторождений полезных ископаемых</t>
  </si>
  <si>
    <t>Геологическая съемка, поиски и разведка месторождений полезных ископаемых</t>
  </si>
  <si>
    <t>Маркшейдерское дело</t>
  </si>
  <si>
    <t>Открытые горные работы</t>
  </si>
  <si>
    <t>Шахтное строительство</t>
  </si>
  <si>
    <t>Подземная разработка месторождений полезных ископаемых</t>
  </si>
  <si>
    <t>Обогащение полезных ископаемых</t>
  </si>
  <si>
    <t>Доменщик</t>
  </si>
  <si>
    <t>Сталеплавильщик (по типам производства)</t>
  </si>
  <si>
    <t>Машинист крана металлургического производства</t>
  </si>
  <si>
    <t>Контролер металлургического производства</t>
  </si>
  <si>
    <t>Аппаратчик-оператор в производстве цветных металлов</t>
  </si>
  <si>
    <t>Оператор-обработчик цветных металлов</t>
  </si>
  <si>
    <t>Модельщик</t>
  </si>
  <si>
    <t>Оператор прокатного производства</t>
  </si>
  <si>
    <t>Оператор трубного производства</t>
  </si>
  <si>
    <t>Оператор в производстве огнеупоров</t>
  </si>
  <si>
    <t>Металлургия черных металлов</t>
  </si>
  <si>
    <t>Металлургия цветных металлов</t>
  </si>
  <si>
    <t>Литейное производство черных и цветных металлов</t>
  </si>
  <si>
    <t>Металловедение и термическая обработка металлов</t>
  </si>
  <si>
    <t>Обработка металлов давлением</t>
  </si>
  <si>
    <t>Сварочное производство</t>
  </si>
  <si>
    <t>Порошковая металлургия, композиционные материалы, покрытия</t>
  </si>
  <si>
    <t>Оператор транспортного терминала</t>
  </si>
  <si>
    <t>Докер-механизатор</t>
  </si>
  <si>
    <t>Автомеханик</t>
  </si>
  <si>
    <t>Водитель городского электротранспорта</t>
  </si>
  <si>
    <t>Слесарь по ремонту городского электротранспорта</t>
  </si>
  <si>
    <t>Машинист дорожных и строительных машин</t>
  </si>
  <si>
    <t>Машинист крана (крановщик)</t>
  </si>
  <si>
    <t>Слесарь по ремонту строительных машин</t>
  </si>
  <si>
    <t>Машинист локомотива</t>
  </si>
  <si>
    <t>Слесарь по обслуживанию и ремонту подвижного состава</t>
  </si>
  <si>
    <t>Слесарь-электрик по ремонту электрооборудования подвижного состава (электровозов, электропоездов)</t>
  </si>
  <si>
    <t>Слесарь-электрик метрополитена</t>
  </si>
  <si>
    <t>Электромонтер тяговой подстанции</t>
  </si>
  <si>
    <t>Электромонтер устройств сигнализации, централизации, блокировки (СЦБ)</t>
  </si>
  <si>
    <t>Оператор поста централизации</t>
  </si>
  <si>
    <t>Составитель поездов</t>
  </si>
  <si>
    <t>Мастер по ремонту и обслуживанию автомобилей</t>
  </si>
  <si>
    <t>Организация перевозок и управление на транспорте (по видам)</t>
  </si>
  <si>
    <t>Автомобиле- и тракторостроение</t>
  </si>
  <si>
    <t>Техническое обслуживание и ремонт автомобильного транспорта</t>
  </si>
  <si>
    <t>Техническая эксплуатация подъемно-транспортных, строительных, дорожных машин и оборудования (по отраслям)</t>
  </si>
  <si>
    <t>Эксплуатация транспортного электрооборудования и автоматики (по видам транспорта, за исключением водного)</t>
  </si>
  <si>
    <t>Техническая эксплуатация подвижного состава железных дорог</t>
  </si>
  <si>
    <t>Техническое обслуживание и ремонт двигателей, систем и агрегатов автомобилей</t>
  </si>
  <si>
    <t>Слесарь-сборщик авиационной техники</t>
  </si>
  <si>
    <t>Электромонтажник авиационной техники</t>
  </si>
  <si>
    <t>Слесарь-механик авиационных приборов</t>
  </si>
  <si>
    <t>Слесарь по ремонту авиационной техники</t>
  </si>
  <si>
    <t>Производство летательных аппаратов</t>
  </si>
  <si>
    <t>Производство авиационных двигателей</t>
  </si>
  <si>
    <t>Испытание летательных аппаратов</t>
  </si>
  <si>
    <t>Техническая эксплуатация летательных аппаратов и двигателей</t>
  </si>
  <si>
    <t>Обслуживание летательных аппаратов горюче-смазочными материалами</t>
  </si>
  <si>
    <t>Техническая эксплуатация электрифицированных и пилотажно-навигационных комплексов</t>
  </si>
  <si>
    <t>Летная эксплуатация летательных аппаратов</t>
  </si>
  <si>
    <t>Управление движением воздушного транспорта</t>
  </si>
  <si>
    <t>Производство и обслуживание авиационной техники</t>
  </si>
  <si>
    <t>Техническое обслуживание авиационных двигателей</t>
  </si>
  <si>
    <t>Эксплуатация беспилотных авиационных систем</t>
  </si>
  <si>
    <t>Судостроитель-судоремонтник металлических судов</t>
  </si>
  <si>
    <t>Судостроитель-судоремонтник неметаллических судов</t>
  </si>
  <si>
    <t>Слесарь-монтажник судовой</t>
  </si>
  <si>
    <t>Слесарь-механик судовой</t>
  </si>
  <si>
    <t>Электрорадиомонтажник судовой</t>
  </si>
  <si>
    <t>Судоводитель-помощник механика маломерного судна</t>
  </si>
  <si>
    <t>Матрос</t>
  </si>
  <si>
    <t>Моторист (машинист)</t>
  </si>
  <si>
    <t>Моторист судовой</t>
  </si>
  <si>
    <t>Механик маломерного судна</t>
  </si>
  <si>
    <t>Машинист-котельный судовой</t>
  </si>
  <si>
    <t>Электрик судовой</t>
  </si>
  <si>
    <t>Водолаз</t>
  </si>
  <si>
    <t>Эксплуатация внутренних водных путей</t>
  </si>
  <si>
    <t>Судостроение</t>
  </si>
  <si>
    <t>Судовождение</t>
  </si>
  <si>
    <t>Монтаж и техническое обслуживание судовых машин и механизмов</t>
  </si>
  <si>
    <t>Эксплуатация судовых энергетических установок</t>
  </si>
  <si>
    <t>Эксплуатация судового электрооборудования и средств автоматики</t>
  </si>
  <si>
    <t>Метрология</t>
  </si>
  <si>
    <t>Техническое регулирование и управление качеством</t>
  </si>
  <si>
    <t>Автоматика и телемеханика на транспорте (железнодорожном транспорте)</t>
  </si>
  <si>
    <t>Автоматические системы управления</t>
  </si>
  <si>
    <t>Системы и средства диспетчерского управления</t>
  </si>
  <si>
    <t>Контроль работы измерительных приборов</t>
  </si>
  <si>
    <t>Управление качеством продукции, процессов и услуг (по отраслям)</t>
  </si>
  <si>
    <t>Скорняк</t>
  </si>
  <si>
    <t>Обувщик (широкого профиля)</t>
  </si>
  <si>
    <t>Сборщик обуви</t>
  </si>
  <si>
    <t>Художник по костюму</t>
  </si>
  <si>
    <t>Закройщик</t>
  </si>
  <si>
    <t>Раскройщик материалов</t>
  </si>
  <si>
    <t>Портной</t>
  </si>
  <si>
    <t>Оператор швейного оборудования</t>
  </si>
  <si>
    <t>Вышивальщица</t>
  </si>
  <si>
    <t>Модистка головных уборов</t>
  </si>
  <si>
    <t>Контролер качества текстильных изделий</t>
  </si>
  <si>
    <t>Оператор крутильного оборудования (для всех видов производств)</t>
  </si>
  <si>
    <t>Оператор оборудования чесального производства (для всех видов производств)</t>
  </si>
  <si>
    <t>Оператор прядильного производства</t>
  </si>
  <si>
    <t>Раклист</t>
  </si>
  <si>
    <t>Ткач</t>
  </si>
  <si>
    <t>Оператор вязально-швейного оборудования</t>
  </si>
  <si>
    <t>Вязальщица текстильно-галантерейных изделий</t>
  </si>
  <si>
    <t>Оператор производства нетканых материалов</t>
  </si>
  <si>
    <t>Красильщик (общие профессии производства текстиля)</t>
  </si>
  <si>
    <t>Оператор оборудования отделочного производства (общие профессии производства текстиля)</t>
  </si>
  <si>
    <t>Аппаратчик отделочного производства (общие профессии производства текстиля)</t>
  </si>
  <si>
    <t>Наладчик полиграфического оборудования</t>
  </si>
  <si>
    <t>Оператор электронного набора и верстки</t>
  </si>
  <si>
    <t>Переплетчик</t>
  </si>
  <si>
    <t>Печатник плоской печати</t>
  </si>
  <si>
    <t>Мастер печатного дела</t>
  </si>
  <si>
    <t>Огранщик алмазов в бриллианты</t>
  </si>
  <si>
    <t>Мастер столярного и мебельного производства</t>
  </si>
  <si>
    <t>Обойщик мебели</t>
  </si>
  <si>
    <t>Конструирование, моделирование и технология изделий из кожи</t>
  </si>
  <si>
    <t>Технология кожи и меха</t>
  </si>
  <si>
    <t>Конструирование, моделирование и технология изделий из меха</t>
  </si>
  <si>
    <t>Конструирование, моделирование и технология швейных изделии</t>
  </si>
  <si>
    <t>Технология текстильных изделий (по видам)</t>
  </si>
  <si>
    <t>Полиграфическое производство</t>
  </si>
  <si>
    <t>Производство изделий из бумаги и картона</t>
  </si>
  <si>
    <t>Технология обработки алмазов</t>
  </si>
  <si>
    <t>Печатное дело</t>
  </si>
  <si>
    <t>Лечебное дело</t>
  </si>
  <si>
    <t>Акушерское дело</t>
  </si>
  <si>
    <t>Лабораторная диагностика</t>
  </si>
  <si>
    <t>Медицинская оптика</t>
  </si>
  <si>
    <t>Стоматология ортопедическая</t>
  </si>
  <si>
    <t>Стоматология профилактическая</t>
  </si>
  <si>
    <t>Медико-профилактическое дело</t>
  </si>
  <si>
    <t>Фармация</t>
  </si>
  <si>
    <t>Младшая медицинская сестра по уходу за больными</t>
  </si>
  <si>
    <t>Сестринское дело</t>
  </si>
  <si>
    <t>Медицинский массаж (для обучения лиц с ограниченными возможностями здоровья по зрению)</t>
  </si>
  <si>
    <t>Мастер по лесному хозяйству</t>
  </si>
  <si>
    <t>Станочник деревообрабатывающих станков</t>
  </si>
  <si>
    <t>Станочник-обработчик</t>
  </si>
  <si>
    <t>Оператор линии и установок в деревообработке</t>
  </si>
  <si>
    <t>Контролер полуфабрикатов и изделий из древесины</t>
  </si>
  <si>
    <t>Машинист машин по производству бумаги и картона</t>
  </si>
  <si>
    <t>Сушильщик в бумажном производстве</t>
  </si>
  <si>
    <t>Контролер целлюлозно-бумажного производства</t>
  </si>
  <si>
    <t>Мастер растениеводства</t>
  </si>
  <si>
    <t>Овощевод защищенного грунта</t>
  </si>
  <si>
    <t>Мастер сельскохозяйственного производства</t>
  </si>
  <si>
    <t>Заготовитель продуктов и сырья</t>
  </si>
  <si>
    <t>Тракторист-машинист сельскохозяйственного производства</t>
  </si>
  <si>
    <t>Мастер по техническому обслуживанию и ремонту машинно-тракторного парка</t>
  </si>
  <si>
    <t>Электромонтер по ремонту и обслуживанию электрооборудования в сельскохозяйственном производстве</t>
  </si>
  <si>
    <t>Рыбовод</t>
  </si>
  <si>
    <t>Обработчик рыбы и морепродуктов</t>
  </si>
  <si>
    <t>Рыбак прибрежного лова</t>
  </si>
  <si>
    <t>Мастер садово-паркового и ландшафтного строительства</t>
  </si>
  <si>
    <t>Пчеловод</t>
  </si>
  <si>
    <t>Оленевод-механизатор</t>
  </si>
  <si>
    <t>Охотник промысловый</t>
  </si>
  <si>
    <t>Хозяйка(ин) усадьбы</t>
  </si>
  <si>
    <t>Управляющий сельской усадьбой</t>
  </si>
  <si>
    <t>Лесное и лесопарковое хозяйство</t>
  </si>
  <si>
    <t>Технология лесозаготовок</t>
  </si>
  <si>
    <t>Технология деревообработки</t>
  </si>
  <si>
    <t>Технология комплексной переработки древесины</t>
  </si>
  <si>
    <t>Агрономия</t>
  </si>
  <si>
    <t>Технология производства и переработки сельскохозяйственной продукции</t>
  </si>
  <si>
    <t>Механизация сельского хозяйства</t>
  </si>
  <si>
    <t>Электрификация и автоматизация сельского хозяйства</t>
  </si>
  <si>
    <t>Ихтиология и рыбоводство</t>
  </si>
  <si>
    <t>Обработка водных биоресурсов</t>
  </si>
  <si>
    <t>Промышленное рыболовство</t>
  </si>
  <si>
    <t>Садово-парковое и ландшафтное строительство</t>
  </si>
  <si>
    <t>Пчеловодство</t>
  </si>
  <si>
    <t>Охотоведение и звероводство</t>
  </si>
  <si>
    <t>Кинология</t>
  </si>
  <si>
    <t>Эксплуатация и ремонт сельскохозяйственной техники и оборудования</t>
  </si>
  <si>
    <t>Младший ветеринарный фельдшер</t>
  </si>
  <si>
    <t>Мастер животноводства</t>
  </si>
  <si>
    <t>Тренер-наездник лошадей</t>
  </si>
  <si>
    <t>Ветеринария</t>
  </si>
  <si>
    <t>Зоотехния</t>
  </si>
  <si>
    <t>Оператор диспетчерской (производственно-диспетчерской) службы</t>
  </si>
  <si>
    <t>Продавец, контролер-кассир</t>
  </si>
  <si>
    <t>Контролер банка</t>
  </si>
  <si>
    <t>Экономика и бухгалтерский учет (по отраслям)</t>
  </si>
  <si>
    <t>Страховое дело (по отраслям)</t>
  </si>
  <si>
    <t>Операционная деятельность в логистике</t>
  </si>
  <si>
    <t>Коммерция (по отраслям)</t>
  </si>
  <si>
    <t>Товароведение и экспертиза качества потребительских товаров</t>
  </si>
  <si>
    <t>Финансы</t>
  </si>
  <si>
    <t>Банковское дело</t>
  </si>
  <si>
    <t>Социальный работник</t>
  </si>
  <si>
    <t>Социальная работа</t>
  </si>
  <si>
    <t>Организация сурдокоммуникации</t>
  </si>
  <si>
    <t>Право и организация социального обеспечения</t>
  </si>
  <si>
    <t>Правоохранительная деятельность</t>
  </si>
  <si>
    <t>Право и судебное администрирование</t>
  </si>
  <si>
    <t>Агент рекламный</t>
  </si>
  <si>
    <t>Реклама</t>
  </si>
  <si>
    <t>Издательское дело</t>
  </si>
  <si>
    <t>Официант, бармен</t>
  </si>
  <si>
    <t>Парикмахер</t>
  </si>
  <si>
    <t>Бортпроводник судовой</t>
  </si>
  <si>
    <t>Повар судовой</t>
  </si>
  <si>
    <t>Оператор по обработке перевозочных документов на железнодорожном транспорте</t>
  </si>
  <si>
    <t>Проводник на железнодорожном транспорте</t>
  </si>
  <si>
    <t>Слесарь по эксплуатации и ремонту газового оборудования</t>
  </si>
  <si>
    <t>Аппаратчик химической чистки</t>
  </si>
  <si>
    <t>Организация обслуживания в общественном питании</t>
  </si>
  <si>
    <t>Парикмахерское искусство</t>
  </si>
  <si>
    <t>Стилистика и искусство визажа</t>
  </si>
  <si>
    <t>Прикладная эстетика</t>
  </si>
  <si>
    <t>Флористика</t>
  </si>
  <si>
    <t>Сервис на транспорте (по видам транспорта)</t>
  </si>
  <si>
    <t>Сервис по химической обработке изделии</t>
  </si>
  <si>
    <t>Сервис домашнего и коммунального хозяйства</t>
  </si>
  <si>
    <t>Ритуальный сервис</t>
  </si>
  <si>
    <t>Туризм</t>
  </si>
  <si>
    <t>Гостиничный сервис</t>
  </si>
  <si>
    <t>Технология эстетических услуг</t>
  </si>
  <si>
    <t>Технология парикмахерского искусства</t>
  </si>
  <si>
    <t>Гостиничное дело</t>
  </si>
  <si>
    <t>Поварское и кондитерское дело</t>
  </si>
  <si>
    <t>Дошкольное образование</t>
  </si>
  <si>
    <t>Преподавание в начальных классах</t>
  </si>
  <si>
    <t>Педагогика дополнительного образования</t>
  </si>
  <si>
    <t>Специальное дошкольное образование</t>
  </si>
  <si>
    <t>Коррекционная педагогика в начальном образовании</t>
  </si>
  <si>
    <t>Профессиональное обучение (по отраслям)</t>
  </si>
  <si>
    <t>Секретарь</t>
  </si>
  <si>
    <t>Архивариус</t>
  </si>
  <si>
    <t>Делопроизводитель</t>
  </si>
  <si>
    <t>Документационное обеспечение управления и архивоведение</t>
  </si>
  <si>
    <t>Физическая культура</t>
  </si>
  <si>
    <t>Адаптивная физическая культура</t>
  </si>
  <si>
    <t>Мировая художественная культура</t>
  </si>
  <si>
    <t>Народное художественное творчество (по видам)</t>
  </si>
  <si>
    <t>Социально-культурная деятельность (по видам)</t>
  </si>
  <si>
    <t>Библиотековедение</t>
  </si>
  <si>
    <t>Искусство балета</t>
  </si>
  <si>
    <t>Искусство танца (по видам)</t>
  </si>
  <si>
    <t>Цирковое искусство</t>
  </si>
  <si>
    <t>Актерское искусство</t>
  </si>
  <si>
    <t>Искусство эстрады</t>
  </si>
  <si>
    <t>Музыкальное образование</t>
  </si>
  <si>
    <t>Музыкальное искусство эстрады (по видам)</t>
  </si>
  <si>
    <t>Инструментальное исполнительство (по видам инструментов)</t>
  </si>
  <si>
    <t>Вокальное искусство</t>
  </si>
  <si>
    <t>Сольное и хоровое народное пение</t>
  </si>
  <si>
    <t>Хоровое дирижирование с присвоением квалификаций хормейстер, преподаватель</t>
  </si>
  <si>
    <t>Теория музыки</t>
  </si>
  <si>
    <t>Музыкальное звукооператорское мастерство</t>
  </si>
  <si>
    <t>Театрально-декорационное искусство (по видам)</t>
  </si>
  <si>
    <t>Исполнитель художественно-оформительских работ</t>
  </si>
  <si>
    <t>Ювелир</t>
  </si>
  <si>
    <t>Фотограф</t>
  </si>
  <si>
    <t>Мастер народных художественных промыслов</t>
  </si>
  <si>
    <t>Изготовитель художественных изделий из тканей с художественной росписью</t>
  </si>
  <si>
    <t>Изготовитель художественных изделий из металла</t>
  </si>
  <si>
    <t>Изготовитель художественных изделий из керамики</t>
  </si>
  <si>
    <t>Художник декоративной росписи по металлу</t>
  </si>
  <si>
    <t>Художник росписи по эмали</t>
  </si>
  <si>
    <t>Художник росписи по дереву</t>
  </si>
  <si>
    <t>Художник росписи по ткани</t>
  </si>
  <si>
    <t>Художник миниатюрной живописи</t>
  </si>
  <si>
    <t>Изготовитель художественных изделий из дерева</t>
  </si>
  <si>
    <t>Резчик</t>
  </si>
  <si>
    <t>Инкрустатор</t>
  </si>
  <si>
    <t>Лепщик-модельщик архитектурных деталей</t>
  </si>
  <si>
    <t>Реставратор строительный</t>
  </si>
  <si>
    <t>Реставратор тканей, гобеленов и ковров</t>
  </si>
  <si>
    <t>Реставратор памятников каменного и деревянного зодчества</t>
  </si>
  <si>
    <t>Графический дизайнер</t>
  </si>
  <si>
    <t>Дизайн (по отраслям)</t>
  </si>
  <si>
    <t>Декоративно-прикладное искусство и народные промыслы (по видам)</t>
  </si>
  <si>
    <t>Художественное оформление изделий текстильной и легкой промышленности</t>
  </si>
  <si>
    <t>Реставрация</t>
  </si>
  <si>
    <t>Живопись (по видам)</t>
  </si>
  <si>
    <t>Изобразительное искусство и черчение</t>
  </si>
  <si>
    <t>Скульптура</t>
  </si>
  <si>
    <t>Техника и искусство фотографии</t>
  </si>
  <si>
    <t>Киномеханик</t>
  </si>
  <si>
    <t>Театральная и аудиовизуальная техника (по видам)</t>
  </si>
  <si>
    <t>Анимация (по видам)</t>
  </si>
  <si>
    <t>ФИО</t>
  </si>
  <si>
    <t>Должность</t>
  </si>
  <si>
    <t>Электронная почта</t>
  </si>
  <si>
    <t>Контактный телефон</t>
  </si>
  <si>
    <r>
      <t>Федеральный округ
(</t>
    </r>
    <r>
      <rPr>
        <b/>
        <i/>
        <sz val="12"/>
        <color theme="1"/>
        <rFont val="Times New Roman"/>
        <family val="1"/>
        <charset val="204"/>
      </rPr>
      <t>указывается в каждой строке)</t>
    </r>
  </si>
  <si>
    <r>
      <t xml:space="preserve">Наименование профессии, специальности
</t>
    </r>
    <r>
      <rPr>
        <b/>
        <i/>
        <sz val="12"/>
        <color theme="1"/>
        <rFont val="Times New Roman"/>
        <family val="1"/>
        <charset val="204"/>
      </rPr>
      <t>(добавляется автоматически при корректном вводе кода)</t>
    </r>
  </si>
  <si>
    <r>
      <t xml:space="preserve">Наименование показателей 
(категория выпускников)
</t>
    </r>
    <r>
      <rPr>
        <b/>
        <i/>
        <sz val="12"/>
        <color theme="1"/>
        <rFont val="Times New Roman"/>
        <family val="1"/>
        <charset val="204"/>
      </rPr>
      <t xml:space="preserve">
(редактирование наименования 
не допускается)
</t>
    </r>
    <r>
      <rPr>
        <i/>
        <sz val="12"/>
        <color theme="1"/>
        <rFont val="Times New Roman"/>
        <family val="1"/>
        <charset val="204"/>
      </rPr>
      <t xml:space="preserve">
</t>
    </r>
  </si>
  <si>
    <r>
      <t xml:space="preserve">Код профессии, специальности в формате хх.хх.хх в соответствии с приказом Минобрнауки России 
от 29 октября 2013 г. № 1199
</t>
    </r>
    <r>
      <rPr>
        <b/>
        <i/>
        <sz val="12"/>
        <color theme="1"/>
        <rFont val="Times New Roman"/>
        <family val="1"/>
        <charset val="204"/>
      </rPr>
      <t>(выбрать из раскрывающегося списка, проверить графу 04)</t>
    </r>
  </si>
  <si>
    <r>
      <t xml:space="preserve">ПРОВЕРКА 
</t>
    </r>
    <r>
      <rPr>
        <b/>
        <i/>
        <sz val="12"/>
        <color theme="1"/>
        <rFont val="Times New Roman"/>
        <family val="1"/>
        <charset val="204"/>
      </rPr>
      <t>(сумма по всем категориям выпускников, распределенных по видам занятости, должна равняться сумме выпускников всего)</t>
    </r>
  </si>
  <si>
    <t>34</t>
  </si>
  <si>
    <t>Отчет подготовил и проверил. Соответствие отчета техническим требованиям подтверждаю. Все представленные сведения корректны и могут использоваться для анализа результатов деятельности региона, для верификации (сравнения с другими источниками данных в целях подтверждения объективности сведений). Собранные данные будут использоваться регионом для подготовки аналитических материалов</t>
  </si>
  <si>
    <t xml:space="preserve">Трудоустроены 
(по трудовому договору, договору ГПХ в соответствии с трудовым законодательством, законодательством  об обязательном пенсионном страховании)
</t>
  </si>
  <si>
    <t>Самозанятые (перешедшие на специальный налоговый режим  - налог на профессио-нальный доход)</t>
  </si>
  <si>
    <t xml:space="preserve">Не имеют мотивации к трудоустройству (кроме зарегистрированных в качестве безработных) и не планируют трудоустраиваться, в том числе по причинам получения иных социальных льгот </t>
  </si>
  <si>
    <r>
      <t xml:space="preserve">Переезд за пределы Российской Федерации
</t>
    </r>
    <r>
      <rPr>
        <b/>
        <i/>
        <sz val="12"/>
        <color theme="1"/>
        <rFont val="Times New Roman"/>
        <family val="1"/>
        <charset val="204"/>
      </rPr>
      <t xml:space="preserve">
(кроме переезда в иные регионы - по ним регион должен располагать сведениями)</t>
    </r>
  </si>
  <si>
    <t>Не могут трудоустраиваться в связи с уходом за больными родственниками, в связи с иными семейными обстоятельствами</t>
  </si>
  <si>
    <r>
      <t xml:space="preserve">Выпускники из числа иностранных граждан, которые </t>
    </r>
    <r>
      <rPr>
        <b/>
        <sz val="12"/>
        <color theme="1"/>
        <rFont val="Times New Roman"/>
        <family val="1"/>
        <charset val="204"/>
      </rPr>
      <t>не имеют</t>
    </r>
    <r>
      <rPr>
        <sz val="12"/>
        <color theme="1"/>
        <rFont val="Times New Roman"/>
        <family val="1"/>
        <charset val="204"/>
      </rPr>
      <t xml:space="preserve"> СНИЛС</t>
    </r>
  </si>
  <si>
    <r>
      <t xml:space="preserve">Принимаемые меры по содействию занятости 
</t>
    </r>
    <r>
      <rPr>
        <b/>
        <i/>
        <sz val="14"/>
        <color theme="1"/>
        <rFont val="Times New Roman"/>
        <family val="1"/>
        <charset val="204"/>
      </rPr>
      <t xml:space="preserve">
(тезисно - вид меры, охват выпускников мерой)</t>
    </r>
  </si>
  <si>
    <t>Приложение 1</t>
  </si>
  <si>
    <t>Профессиональные намерения выпускников, ожидаемый эффект от работы по содействию занятости (на ближайшую перспективу - порядка 3-х месяцев)</t>
  </si>
  <si>
    <r>
      <t xml:space="preserve">Иное
</t>
    </r>
    <r>
      <rPr>
        <b/>
        <i/>
        <sz val="12"/>
        <color theme="1"/>
        <rFont val="Times New Roman"/>
        <family val="1"/>
        <charset val="204"/>
      </rPr>
      <t xml:space="preserve">(в первую очередь выпускники распределяются по всем остальным графам. Данная графа предназначена для очень редких случаев. Если в нее включено более 1 из 200 выпускников - укажите причины в гр. 33 </t>
    </r>
  </si>
  <si>
    <t>Распределение выпускников по каналам занятости и иным видам деятельности, человек (каждый выпускник учитывается один раз. Единица измерения - человек)</t>
  </si>
  <si>
    <t xml:space="preserve">           слуха</t>
  </si>
  <si>
    <t xml:space="preserve">           опорно-двигательного аппарата</t>
  </si>
  <si>
    <t>из общей численности выпускников из числа лиц с ОВЗ, инвалидов и детей-инвалидов (из строки 06): с нарушениями:
           зрения</t>
  </si>
  <si>
    <t>из общей численности выпускников из числа лиц с ОВЗ, инвалидов и детей-инвалидов (из строки 06): имеют договор о целевом обучении</t>
  </si>
  <si>
    <t>из общей численности выпускников из числа лиц с ОВЗ, инвалидов и детей-инвалидов (из строки 06): принимали участие в чемпионате «Абилимпикс»</t>
  </si>
  <si>
    <r>
      <t xml:space="preserve">Субъект Российской Федерации
</t>
    </r>
    <r>
      <rPr>
        <b/>
        <i/>
        <sz val="12"/>
        <color theme="1"/>
        <rFont val="Times New Roman"/>
        <family val="1"/>
        <charset val="204"/>
      </rPr>
      <t>(указывается в каждой строке)</t>
    </r>
  </si>
  <si>
    <t xml:space="preserve">Автосумма строк 02 и 04 - Всего (общая численность выпускников из числа лиц с ОВЗ, инвалидов и детей-инвалидов) </t>
  </si>
  <si>
    <t xml:space="preserve">           тяжелыми нарушениями речи</t>
  </si>
  <si>
    <t xml:space="preserve">           задержкой психического развития</t>
  </si>
  <si>
    <t xml:space="preserve">           расстройствами аутистического
           спектра</t>
  </si>
  <si>
    <t xml:space="preserve">           с инвалидностью вследствие
           других причин</t>
  </si>
  <si>
    <t xml:space="preserve">Суммарный выпуск 
(человек)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</si>
</sst>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charset val="204"/>
      <scheme val="minor"/>
    </font>
    <font>
      <sz val="11"/>
      <color theme="1"/>
      <name val="Times New Roman"/>
      <family val="1"/>
      <charset val="204"/>
    </font>
    <font>
      <sz val="14"/>
      <color theme="1"/>
      <name val="Times New Roman"/>
      <family val="1"/>
      <charset val="204"/>
    </font>
    <font>
      <sz val="16"/>
      <color theme="1"/>
      <name val="Times New Roman"/>
      <family val="1"/>
      <charset val="204"/>
    </font>
    <font>
      <sz val="12"/>
      <color theme="1"/>
      <name val="Times New Roman"/>
      <family val="1"/>
      <charset val="204"/>
    </font>
    <font>
      <i/>
      <sz val="12"/>
      <color theme="1"/>
      <name val="Times New Roman"/>
      <family val="1"/>
      <charset val="204"/>
    </font>
    <font>
      <b/>
      <i/>
      <sz val="12"/>
      <color theme="1"/>
      <name val="Times New Roman"/>
      <family val="1"/>
      <charset val="204"/>
    </font>
    <font>
      <b/>
      <sz val="14"/>
      <color theme="1"/>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sz val="8"/>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1" fillId="0" borderId="0"/>
  </cellStyleXfs>
  <cellXfs count="66">
    <xf numFmtId="0" fontId="0" fillId="0" borderId="0" xfId="0"/>
    <xf numFmtId="0" fontId="2" fillId="0" borderId="0" xfId="0" applyFont="1"/>
    <xf numFmtId="0" fontId="3" fillId="0" borderId="0" xfId="1" applyFont="1"/>
    <xf numFmtId="0" fontId="5" fillId="0" borderId="0" xfId="1" applyFont="1"/>
    <xf numFmtId="0" fontId="5" fillId="0" borderId="0" xfId="1" applyFont="1" applyAlignment="1">
      <alignment horizontal="center" vertical="center"/>
    </xf>
    <xf numFmtId="0" fontId="5" fillId="0" borderId="0" xfId="1" applyFont="1" applyAlignment="1">
      <alignment horizontal="center" vertical="top"/>
    </xf>
    <xf numFmtId="49" fontId="5" fillId="0" borderId="1" xfId="1" applyNumberFormat="1" applyFont="1" applyBorder="1" applyAlignment="1">
      <alignment horizontal="center" vertical="top"/>
    </xf>
    <xf numFmtId="1" fontId="5" fillId="0" borderId="1" xfId="1" applyNumberFormat="1" applyFont="1" applyBorder="1" applyAlignment="1">
      <alignment horizontal="center" vertical="center"/>
    </xf>
    <xf numFmtId="0" fontId="9" fillId="2" borderId="1" xfId="0" applyFont="1" applyFill="1" applyBorder="1" applyAlignment="1">
      <alignment horizontal="left" vertical="top"/>
    </xf>
    <xf numFmtId="0" fontId="4" fillId="0" borderId="0" xfId="1" applyFont="1"/>
    <xf numFmtId="49" fontId="5" fillId="0" borderId="3" xfId="1" applyNumberFormat="1" applyFont="1" applyBorder="1" applyAlignment="1">
      <alignment horizontal="center" vertical="top" wrapText="1"/>
    </xf>
    <xf numFmtId="0" fontId="5" fillId="0" borderId="3" xfId="1" applyFont="1" applyBorder="1" applyAlignment="1">
      <alignment horizontal="center" vertical="top" wrapText="1"/>
    </xf>
    <xf numFmtId="0" fontId="5" fillId="0" borderId="0" xfId="1" applyFont="1" applyAlignment="1">
      <alignment horizontal="left"/>
    </xf>
    <xf numFmtId="14" fontId="3" fillId="0" borderId="0" xfId="1" applyNumberFormat="1" applyFont="1"/>
    <xf numFmtId="0" fontId="5" fillId="0" borderId="6" xfId="1" applyFont="1" applyBorder="1" applyAlignment="1">
      <alignment horizontal="center" vertical="top" wrapText="1"/>
    </xf>
    <xf numFmtId="49" fontId="5" fillId="0" borderId="8" xfId="1" applyNumberFormat="1" applyFont="1" applyBorder="1" applyAlignment="1">
      <alignment horizontal="center" vertical="top" wrapText="1"/>
    </xf>
    <xf numFmtId="49" fontId="5" fillId="0" borderId="1" xfId="1" applyNumberFormat="1" applyFont="1" applyBorder="1" applyAlignment="1">
      <alignment horizontal="center" vertical="top" wrapText="1"/>
    </xf>
    <xf numFmtId="49" fontId="5" fillId="0" borderId="6" xfId="1" applyNumberFormat="1" applyFont="1" applyBorder="1" applyAlignment="1">
      <alignment horizontal="center" vertical="top" wrapText="1"/>
    </xf>
    <xf numFmtId="49" fontId="5" fillId="2" borderId="6" xfId="1" applyNumberFormat="1" applyFont="1" applyFill="1" applyBorder="1" applyAlignment="1">
      <alignment horizontal="center" vertical="top" wrapText="1"/>
    </xf>
    <xf numFmtId="49" fontId="6" fillId="0" borderId="3" xfId="1" applyNumberFormat="1" applyFont="1" applyBorder="1" applyAlignment="1">
      <alignment horizontal="center" vertical="top" wrapText="1"/>
    </xf>
    <xf numFmtId="0" fontId="4" fillId="0" borderId="1" xfId="1" applyFont="1" applyBorder="1" applyAlignment="1">
      <alignment horizontal="center" vertical="center" wrapText="1"/>
    </xf>
    <xf numFmtId="0" fontId="3" fillId="0" borderId="1" xfId="1" applyFont="1" applyBorder="1" applyAlignment="1">
      <alignment horizontal="center" wrapText="1"/>
    </xf>
    <xf numFmtId="0" fontId="5" fillId="0" borderId="9" xfId="1" applyFont="1" applyBorder="1" applyAlignment="1">
      <alignment vertical="top" wrapText="1"/>
    </xf>
    <xf numFmtId="0" fontId="3" fillId="0" borderId="0" xfId="1" applyFont="1" applyAlignment="1">
      <alignment horizontal="right"/>
    </xf>
    <xf numFmtId="0" fontId="5" fillId="0" borderId="1" xfId="1" applyFont="1" applyBorder="1" applyAlignment="1">
      <alignment horizontal="center" vertical="center" wrapText="1"/>
    </xf>
    <xf numFmtId="0" fontId="5" fillId="0" borderId="1" xfId="1" applyFont="1" applyBorder="1" applyAlignment="1">
      <alignment horizontal="center" vertical="top" wrapText="1"/>
    </xf>
    <xf numFmtId="49" fontId="5" fillId="3" borderId="1" xfId="1" applyNumberFormat="1" applyFont="1" applyFill="1" applyBorder="1" applyAlignment="1">
      <alignment horizontal="center" vertical="top"/>
    </xf>
    <xf numFmtId="0" fontId="5" fillId="3" borderId="1" xfId="1" applyFont="1" applyFill="1" applyBorder="1" applyAlignment="1">
      <alignment horizontal="left" vertical="top" wrapText="1"/>
    </xf>
    <xf numFmtId="0" fontId="5" fillId="3" borderId="1" xfId="1" applyFont="1" applyFill="1" applyBorder="1" applyAlignment="1">
      <alignment vertical="top" wrapText="1"/>
    </xf>
    <xf numFmtId="0" fontId="3" fillId="0" borderId="0" xfId="1" applyFont="1" applyAlignment="1">
      <alignment horizontal="center" vertical="center"/>
    </xf>
    <xf numFmtId="0" fontId="5" fillId="0" borderId="1" xfId="1" applyFont="1" applyBorder="1" applyAlignment="1">
      <alignment horizontal="left" vertical="top" wrapText="1"/>
    </xf>
    <xf numFmtId="49" fontId="5" fillId="4" borderId="1" xfId="1" applyNumberFormat="1" applyFont="1" applyFill="1" applyBorder="1" applyAlignment="1">
      <alignment horizontal="center" vertical="top"/>
    </xf>
    <xf numFmtId="0" fontId="5" fillId="4" borderId="1" xfId="1" applyFont="1" applyFill="1" applyBorder="1" applyAlignment="1">
      <alignment horizontal="left" vertical="top" wrapText="1"/>
    </xf>
    <xf numFmtId="49" fontId="5" fillId="0" borderId="1" xfId="1" applyNumberFormat="1" applyFont="1" applyFill="1" applyBorder="1" applyAlignment="1">
      <alignment horizontal="center" vertical="top"/>
    </xf>
    <xf numFmtId="0" fontId="5" fillId="0" borderId="1" xfId="1" applyFont="1" applyFill="1" applyBorder="1" applyAlignment="1">
      <alignment vertical="top"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top" wrapText="1"/>
    </xf>
    <xf numFmtId="49" fontId="5" fillId="0" borderId="0" xfId="1" applyNumberFormat="1" applyFont="1" applyFill="1" applyBorder="1" applyAlignment="1">
      <alignment horizontal="center" vertical="top"/>
    </xf>
    <xf numFmtId="0" fontId="5" fillId="0" borderId="0" xfId="1" applyFont="1" applyFill="1" applyBorder="1" applyAlignment="1">
      <alignment vertical="top" wrapText="1"/>
    </xf>
    <xf numFmtId="1" fontId="5" fillId="0" borderId="0" xfId="1" applyNumberFormat="1" applyFont="1" applyBorder="1" applyAlignment="1">
      <alignment horizontal="center" vertical="center"/>
    </xf>
    <xf numFmtId="0" fontId="5" fillId="0" borderId="0" xfId="1" applyFont="1" applyBorder="1" applyAlignment="1">
      <alignment horizontal="center" vertical="center" wrapText="1"/>
    </xf>
    <xf numFmtId="1" fontId="5" fillId="2" borderId="1" xfId="1" applyNumberFormat="1" applyFont="1" applyFill="1" applyBorder="1" applyAlignment="1">
      <alignment horizontal="center" vertical="center"/>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5" fillId="0" borderId="1" xfId="1" applyFont="1" applyBorder="1" applyAlignment="1">
      <alignment horizontal="center" vertical="center" wrapText="1"/>
    </xf>
    <xf numFmtId="0" fontId="5" fillId="0" borderId="9" xfId="1" applyFont="1" applyBorder="1" applyAlignment="1">
      <alignment horizontal="left" vertical="top" wrapText="1"/>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0" fontId="5" fillId="0" borderId="6" xfId="1" applyFont="1" applyBorder="1" applyAlignment="1">
      <alignment horizontal="center" vertical="top" wrapText="1"/>
    </xf>
    <xf numFmtId="0" fontId="5" fillId="0" borderId="7" xfId="1" applyFont="1" applyBorder="1" applyAlignment="1">
      <alignment horizontal="center" vertical="top" wrapText="1"/>
    </xf>
    <xf numFmtId="0" fontId="5" fillId="0" borderId="2" xfId="1" applyFont="1" applyBorder="1" applyAlignment="1">
      <alignment horizontal="center" vertical="top" wrapText="1"/>
    </xf>
    <xf numFmtId="49" fontId="8" fillId="0" borderId="3" xfId="1" applyNumberFormat="1" applyFont="1" applyBorder="1" applyAlignment="1">
      <alignment horizontal="center" vertical="center" wrapText="1"/>
    </xf>
    <xf numFmtId="49" fontId="8" fillId="0" borderId="4" xfId="1" applyNumberFormat="1" applyFont="1" applyBorder="1" applyAlignment="1">
      <alignment horizontal="center" vertical="center" wrapText="1"/>
    </xf>
    <xf numFmtId="49" fontId="8" fillId="0" borderId="5" xfId="1" applyNumberFormat="1" applyFont="1" applyBorder="1" applyAlignment="1">
      <alignment horizontal="center" vertical="center" wrapText="1"/>
    </xf>
    <xf numFmtId="0" fontId="8" fillId="0" borderId="3" xfId="1" applyFont="1" applyBorder="1" applyAlignment="1">
      <alignment horizontal="center" vertical="center" wrapText="1"/>
    </xf>
    <xf numFmtId="0" fontId="8" fillId="0" borderId="4" xfId="1" applyFont="1" applyBorder="1" applyAlignment="1">
      <alignment horizontal="center" vertical="center" wrapText="1"/>
    </xf>
    <xf numFmtId="0" fontId="8" fillId="0" borderId="5" xfId="1" applyFont="1" applyBorder="1" applyAlignment="1">
      <alignment horizontal="center" vertical="center" wrapText="1"/>
    </xf>
    <xf numFmtId="0" fontId="8" fillId="0" borderId="1" xfId="1" applyFont="1" applyBorder="1" applyAlignment="1">
      <alignment horizontal="left" vertical="top" wrapText="1"/>
    </xf>
    <xf numFmtId="49" fontId="3" fillId="0" borderId="6" xfId="1" applyNumberFormat="1" applyFont="1" applyBorder="1" applyAlignment="1">
      <alignment horizontal="center" vertical="center" wrapText="1"/>
    </xf>
    <xf numFmtId="49" fontId="3" fillId="0" borderId="7" xfId="1" applyNumberFormat="1" applyFont="1" applyBorder="1" applyAlignment="1">
      <alignment horizontal="center" vertical="center" wrapText="1"/>
    </xf>
    <xf numFmtId="49" fontId="5" fillId="0" borderId="1" xfId="1" applyNumberFormat="1" applyFont="1" applyFill="1" applyBorder="1" applyAlignment="1">
      <alignment horizontal="center" vertical="top" wrapText="1"/>
    </xf>
    <xf numFmtId="0" fontId="5" fillId="0" borderId="1" xfId="1" applyFont="1" applyFill="1" applyBorder="1" applyAlignment="1">
      <alignment horizontal="center" vertical="top"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1060;&#1052;&#1062;&#1048;&#1054;\&#1050;&#1083;&#1080;&#1084;&#1086;&#1093;&#1080;&#1085;&#1072;%20&#1053;&#1057;\&#1054;&#1090;&#1095;&#1077;&#1090;%20&#1087;&#1086;%20&#1075;&#1086;&#1089;&#1079;&#1072;&#1076;&#1072;&#1085;&#1080;&#1102;\&#1087;&#1086;&#1076;&#1087;&#1091;&#1085;&#1082;&#1090;%201.2\&#1052;&#1056;_&#1092;&#1086;&#1088;&#1084;&#1072;_&#1080;&#1085;&#1074;&#1072;&#1083;&#1080;&#1076;&#1099;%20&#1080;%20&#1054;&#1042;&#104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34E~1\AppData\Local\Temp\95b25a3f-6724-11ec-52b7-005056a0fd14\&#1052;&#1056;_&#1092;&#1086;&#1088;&#1084;&#1072;_&#1080;&#1085;&#1074;&#1072;&#1083;&#1080;&#1076;&#1099;%20&#1080;%20&#1054;&#1042;&#10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ды программ"/>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Форма 1"/>
      <sheetName val="Коды программ"/>
    </sheetNames>
    <sheetDataSet>
      <sheetData sheetId="0" refreshError="1"/>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87"/>
  <sheetViews>
    <sheetView tabSelected="1" topLeftCell="A94" zoomScale="60" zoomScaleNormal="60" workbookViewId="0">
      <selection activeCell="F4" sqref="F4:F6"/>
    </sheetView>
  </sheetViews>
  <sheetFormatPr defaultColWidth="9.140625" defaultRowHeight="18.75" x14ac:dyDescent="0.3"/>
  <cols>
    <col min="1" max="1" width="19.140625" style="2" customWidth="1"/>
    <col min="2" max="2" width="19.42578125" style="2" customWidth="1"/>
    <col min="3" max="3" width="21" style="2" customWidth="1"/>
    <col min="4" max="4" width="27" style="2" customWidth="1"/>
    <col min="5" max="5" width="8.85546875" style="2" customWidth="1"/>
    <col min="6" max="6" width="39.28515625" style="2" customWidth="1"/>
    <col min="7" max="7" width="27.42578125" style="2" customWidth="1"/>
    <col min="8" max="9" width="21.85546875" style="2" customWidth="1"/>
    <col min="10" max="10" width="22.5703125" style="2" customWidth="1"/>
    <col min="11" max="11" width="14.42578125" style="2" customWidth="1"/>
    <col min="12" max="12" width="18.140625" style="2" customWidth="1"/>
    <col min="13" max="13" width="15.85546875" style="2" customWidth="1"/>
    <col min="14" max="14" width="19.42578125" style="2" customWidth="1"/>
    <col min="15" max="15" width="33" style="2" customWidth="1"/>
    <col min="16" max="17" width="18.28515625" style="2" customWidth="1"/>
    <col min="18" max="18" width="21" style="2" customWidth="1"/>
    <col min="19" max="19" width="22" style="2" customWidth="1"/>
    <col min="20" max="20" width="21.5703125" style="2" customWidth="1"/>
    <col min="21" max="21" width="20.28515625" style="2" customWidth="1"/>
    <col min="22" max="23" width="18.28515625" style="2" customWidth="1"/>
    <col min="24" max="25" width="20" style="2" customWidth="1"/>
    <col min="26" max="26" width="23.140625" style="2" customWidth="1"/>
    <col min="27" max="27" width="20" style="2" customWidth="1"/>
    <col min="28" max="28" width="18.140625" style="2" customWidth="1"/>
    <col min="29" max="29" width="20" style="2" customWidth="1"/>
    <col min="30" max="30" width="15.28515625" style="2" customWidth="1"/>
    <col min="31" max="31" width="32" style="2" customWidth="1"/>
    <col min="32" max="32" width="15.5703125" style="2" customWidth="1"/>
    <col min="33" max="33" width="24" style="2" customWidth="1"/>
    <col min="34" max="34" width="53" style="2" customWidth="1"/>
    <col min="35" max="16384" width="9.140625" style="2"/>
  </cols>
  <sheetData>
    <row r="1" spans="1:34" x14ac:dyDescent="0.3">
      <c r="F1" s="29">
        <f>MATCH("01",E38:E52,0)</f>
        <v>1</v>
      </c>
      <c r="AH1" s="23" t="s">
        <v>1337</v>
      </c>
    </row>
    <row r="2" spans="1:34" ht="20.25" x14ac:dyDescent="0.3">
      <c r="A2" s="9"/>
    </row>
    <row r="4" spans="1:34" s="3" customFormat="1" ht="42.75" customHeight="1" x14ac:dyDescent="0.25">
      <c r="A4" s="52" t="s">
        <v>1323</v>
      </c>
      <c r="B4" s="52" t="s">
        <v>1346</v>
      </c>
      <c r="C4" s="52" t="s">
        <v>1326</v>
      </c>
      <c r="D4" s="52" t="s">
        <v>1324</v>
      </c>
      <c r="E4" s="52" t="s">
        <v>8</v>
      </c>
      <c r="F4" s="52" t="s">
        <v>1325</v>
      </c>
      <c r="G4" s="64" t="s">
        <v>1352</v>
      </c>
      <c r="H4" s="55" t="s">
        <v>1340</v>
      </c>
      <c r="I4" s="56"/>
      <c r="J4" s="56"/>
      <c r="K4" s="56"/>
      <c r="L4" s="56"/>
      <c r="M4" s="56"/>
      <c r="N4" s="56"/>
      <c r="O4" s="56"/>
      <c r="P4" s="56"/>
      <c r="Q4" s="56"/>
      <c r="R4" s="56"/>
      <c r="S4" s="56"/>
      <c r="T4" s="56"/>
      <c r="U4" s="56"/>
      <c r="V4" s="56"/>
      <c r="W4" s="56"/>
      <c r="X4" s="56"/>
      <c r="Y4" s="56"/>
      <c r="Z4" s="56"/>
      <c r="AA4" s="56"/>
      <c r="AB4" s="56"/>
      <c r="AC4" s="56"/>
      <c r="AD4" s="56"/>
      <c r="AE4" s="56"/>
      <c r="AF4" s="57"/>
      <c r="AG4" s="62" t="s">
        <v>1336</v>
      </c>
      <c r="AH4" s="47" t="s">
        <v>1327</v>
      </c>
    </row>
    <row r="5" spans="1:34" s="3" customFormat="1" ht="51.75" customHeight="1" x14ac:dyDescent="0.25">
      <c r="A5" s="53"/>
      <c r="B5" s="53"/>
      <c r="C5" s="53"/>
      <c r="D5" s="53"/>
      <c r="E5" s="53"/>
      <c r="F5" s="53"/>
      <c r="G5" s="64"/>
      <c r="H5" s="49" t="s">
        <v>9</v>
      </c>
      <c r="I5" s="50"/>
      <c r="J5" s="50"/>
      <c r="K5" s="50"/>
      <c r="L5" s="50"/>
      <c r="M5" s="51"/>
      <c r="N5" s="58" t="s">
        <v>730</v>
      </c>
      <c r="O5" s="59"/>
      <c r="P5" s="60"/>
      <c r="Q5" s="58" t="s">
        <v>735</v>
      </c>
      <c r="R5" s="59"/>
      <c r="S5" s="59"/>
      <c r="T5" s="60"/>
      <c r="U5" s="49" t="s">
        <v>733</v>
      </c>
      <c r="V5" s="50"/>
      <c r="W5" s="50"/>
      <c r="X5" s="50"/>
      <c r="Y5" s="50"/>
      <c r="Z5" s="51"/>
      <c r="AA5" s="55" t="s">
        <v>1338</v>
      </c>
      <c r="AB5" s="56"/>
      <c r="AC5" s="56"/>
      <c r="AD5" s="56"/>
      <c r="AE5" s="56"/>
      <c r="AF5" s="56"/>
      <c r="AG5" s="63"/>
      <c r="AH5" s="47"/>
    </row>
    <row r="6" spans="1:34" s="4" customFormat="1" ht="255.75" customHeight="1" x14ac:dyDescent="0.25">
      <c r="A6" s="53"/>
      <c r="B6" s="53"/>
      <c r="C6" s="53"/>
      <c r="D6" s="54"/>
      <c r="E6" s="53"/>
      <c r="F6" s="53"/>
      <c r="G6" s="65"/>
      <c r="H6" s="10" t="s">
        <v>1330</v>
      </c>
      <c r="I6" s="19" t="s">
        <v>731</v>
      </c>
      <c r="J6" s="19" t="s">
        <v>737</v>
      </c>
      <c r="K6" s="10" t="s">
        <v>742</v>
      </c>
      <c r="L6" s="11" t="s">
        <v>1331</v>
      </c>
      <c r="M6" s="17" t="s">
        <v>691</v>
      </c>
      <c r="N6" s="15" t="s">
        <v>720</v>
      </c>
      <c r="O6" s="18" t="s">
        <v>726</v>
      </c>
      <c r="P6" s="17" t="s">
        <v>690</v>
      </c>
      <c r="Q6" s="17" t="s">
        <v>740</v>
      </c>
      <c r="R6" s="14" t="s">
        <v>732</v>
      </c>
      <c r="S6" s="14" t="s">
        <v>1332</v>
      </c>
      <c r="T6" s="14" t="s">
        <v>739</v>
      </c>
      <c r="U6" s="17" t="s">
        <v>727</v>
      </c>
      <c r="V6" s="17" t="s">
        <v>724</v>
      </c>
      <c r="W6" s="17" t="s">
        <v>1333</v>
      </c>
      <c r="X6" s="17" t="s">
        <v>1334</v>
      </c>
      <c r="Y6" s="17" t="s">
        <v>1335</v>
      </c>
      <c r="Z6" s="17" t="s">
        <v>1339</v>
      </c>
      <c r="AA6" s="16" t="s">
        <v>728</v>
      </c>
      <c r="AB6" s="16" t="s">
        <v>741</v>
      </c>
      <c r="AC6" s="16" t="s">
        <v>729</v>
      </c>
      <c r="AD6" s="16" t="s">
        <v>736</v>
      </c>
      <c r="AE6" s="16" t="s">
        <v>738</v>
      </c>
      <c r="AF6" s="16" t="s">
        <v>734</v>
      </c>
      <c r="AG6" s="63"/>
      <c r="AH6" s="47"/>
    </row>
    <row r="7" spans="1:34" s="4" customFormat="1" ht="18.75" customHeight="1" x14ac:dyDescent="0.25">
      <c r="A7" s="6" t="s">
        <v>10</v>
      </c>
      <c r="B7" s="6" t="s">
        <v>11</v>
      </c>
      <c r="C7" s="6" t="s">
        <v>12</v>
      </c>
      <c r="D7" s="6" t="s">
        <v>13</v>
      </c>
      <c r="E7" s="6" t="s">
        <v>14</v>
      </c>
      <c r="F7" s="6" t="s">
        <v>692</v>
      </c>
      <c r="G7" s="6" t="s">
        <v>693</v>
      </c>
      <c r="H7" s="6" t="s">
        <v>694</v>
      </c>
      <c r="I7" s="6" t="s">
        <v>695</v>
      </c>
      <c r="J7" s="6" t="s">
        <v>696</v>
      </c>
      <c r="K7" s="6" t="s">
        <v>697</v>
      </c>
      <c r="L7" s="6" t="s">
        <v>698</v>
      </c>
      <c r="M7" s="6" t="s">
        <v>699</v>
      </c>
      <c r="N7" s="6" t="s">
        <v>700</v>
      </c>
      <c r="O7" s="6" t="s">
        <v>701</v>
      </c>
      <c r="P7" s="6" t="s">
        <v>702</v>
      </c>
      <c r="Q7" s="6" t="s">
        <v>703</v>
      </c>
      <c r="R7" s="6" t="s">
        <v>704</v>
      </c>
      <c r="S7" s="6" t="s">
        <v>705</v>
      </c>
      <c r="T7" s="6" t="s">
        <v>706</v>
      </c>
      <c r="U7" s="6" t="s">
        <v>707</v>
      </c>
      <c r="V7" s="6" t="s">
        <v>708</v>
      </c>
      <c r="W7" s="6" t="s">
        <v>709</v>
      </c>
      <c r="X7" s="6" t="s">
        <v>710</v>
      </c>
      <c r="Y7" s="6" t="s">
        <v>711</v>
      </c>
      <c r="Z7" s="6" t="s">
        <v>712</v>
      </c>
      <c r="AA7" s="6" t="s">
        <v>713</v>
      </c>
      <c r="AB7" s="6" t="s">
        <v>714</v>
      </c>
      <c r="AC7" s="6" t="s">
        <v>715</v>
      </c>
      <c r="AD7" s="6" t="s">
        <v>716</v>
      </c>
      <c r="AE7" s="6" t="s">
        <v>717</v>
      </c>
      <c r="AF7" s="6" t="s">
        <v>718</v>
      </c>
      <c r="AG7" s="6" t="s">
        <v>719</v>
      </c>
      <c r="AH7" s="6" t="s">
        <v>1328</v>
      </c>
    </row>
    <row r="8" spans="1:34" s="4" customFormat="1" ht="35.25" customHeight="1" x14ac:dyDescent="0.25">
      <c r="A8" s="25" t="s">
        <v>684</v>
      </c>
      <c r="B8" s="25" t="s">
        <v>680</v>
      </c>
      <c r="C8" s="25" t="s">
        <v>31</v>
      </c>
      <c r="D8" s="25" t="str">
        <f>VLOOKUP(C8,'Коды программ'!$A$2:$B$578,2,FALSE)</f>
        <v>Мастер отделочных строительных работ</v>
      </c>
      <c r="E8" s="26" t="s">
        <v>10</v>
      </c>
      <c r="F8" s="27" t="s">
        <v>721</v>
      </c>
      <c r="G8" s="7">
        <v>13</v>
      </c>
      <c r="H8" s="7">
        <v>3</v>
      </c>
      <c r="I8" s="7">
        <v>2</v>
      </c>
      <c r="J8" s="7"/>
      <c r="K8" s="7"/>
      <c r="L8" s="7"/>
      <c r="M8" s="7">
        <v>6</v>
      </c>
      <c r="N8" s="7">
        <v>4</v>
      </c>
      <c r="O8" s="7"/>
      <c r="P8" s="7"/>
      <c r="Q8" s="7"/>
      <c r="R8" s="7"/>
      <c r="S8" s="7"/>
      <c r="T8" s="7"/>
      <c r="U8" s="7"/>
      <c r="V8" s="7"/>
      <c r="W8" s="7"/>
      <c r="X8" s="7"/>
      <c r="Y8" s="7"/>
      <c r="Z8" s="7"/>
      <c r="AA8" s="7"/>
      <c r="AB8" s="7"/>
      <c r="AC8" s="7"/>
      <c r="AD8" s="7"/>
      <c r="AE8" s="7"/>
      <c r="AF8" s="7"/>
      <c r="AG8" s="7"/>
      <c r="AH8" s="37" t="str">
        <f>IF(G8=H8+K8+L8+M8+N8+O8+P8+Q8+R8+S8+T8+U8+V8+W8+X8+Y8+Z8+AA8+AB8+AC8+AD8+AE8+AF8,"проверка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 spans="1:34" s="4" customFormat="1" ht="35.25" customHeight="1" x14ac:dyDescent="0.25">
      <c r="A9" s="25" t="s">
        <v>684</v>
      </c>
      <c r="B9" s="25" t="s">
        <v>680</v>
      </c>
      <c r="C9" s="25" t="s">
        <v>31</v>
      </c>
      <c r="D9" s="25" t="str">
        <f>VLOOKUP(C9,'Коды программ'!$A$2:$B$578,2,FALSE)</f>
        <v>Мастер отделочных строительных работ</v>
      </c>
      <c r="E9" s="26" t="s">
        <v>11</v>
      </c>
      <c r="F9" s="28" t="s">
        <v>722</v>
      </c>
      <c r="G9" s="7">
        <v>1</v>
      </c>
      <c r="H9" s="7"/>
      <c r="I9" s="7"/>
      <c r="J9" s="7"/>
      <c r="K9" s="7"/>
      <c r="L9" s="7"/>
      <c r="M9" s="7">
        <v>1</v>
      </c>
      <c r="N9" s="7"/>
      <c r="O9" s="7"/>
      <c r="P9" s="7"/>
      <c r="Q9" s="7"/>
      <c r="R9" s="7"/>
      <c r="S9" s="7"/>
      <c r="T9" s="7"/>
      <c r="U9" s="7"/>
      <c r="V9" s="7"/>
      <c r="W9" s="7"/>
      <c r="X9" s="7"/>
      <c r="Y9" s="7"/>
      <c r="Z9" s="7"/>
      <c r="AA9" s="7"/>
      <c r="AB9" s="7"/>
      <c r="AC9" s="7"/>
      <c r="AD9" s="7"/>
      <c r="AE9" s="7"/>
      <c r="AF9" s="7"/>
      <c r="AG9" s="7"/>
      <c r="AH9" s="37" t="str">
        <f t="shared" ref="AH9:AH12" si="0">IF(G9=H9+K9+L9+M9+N9+O9+P9+Q9+R9+S9+T9+U9+V9+W9+X9+Y9+Z9+AA9+AB9+AC9+AD9+AE9+AF9,"проверка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 spans="1:34" s="4" customFormat="1" ht="35.25" customHeight="1" x14ac:dyDescent="0.25">
      <c r="A10" s="25" t="s">
        <v>684</v>
      </c>
      <c r="B10" s="25" t="s">
        <v>680</v>
      </c>
      <c r="C10" s="25" t="s">
        <v>31</v>
      </c>
      <c r="D10" s="25" t="str">
        <f>VLOOKUP(C10,'Коды программ'!$A$2:$B$578,2,FALSE)</f>
        <v>Мастер отделочных строительных работ</v>
      </c>
      <c r="E10" s="26" t="s">
        <v>12</v>
      </c>
      <c r="F10" s="28" t="s">
        <v>723</v>
      </c>
      <c r="G10" s="7">
        <v>1</v>
      </c>
      <c r="H10" s="7"/>
      <c r="I10" s="7"/>
      <c r="J10" s="7"/>
      <c r="K10" s="7"/>
      <c r="L10" s="7"/>
      <c r="M10" s="7">
        <v>1</v>
      </c>
      <c r="N10" s="7"/>
      <c r="O10" s="7"/>
      <c r="P10" s="7"/>
      <c r="Q10" s="7"/>
      <c r="R10" s="7"/>
      <c r="S10" s="7"/>
      <c r="T10" s="7"/>
      <c r="U10" s="7"/>
      <c r="V10" s="7"/>
      <c r="W10" s="7"/>
      <c r="X10" s="7"/>
      <c r="Y10" s="7"/>
      <c r="Z10" s="7"/>
      <c r="AA10" s="7"/>
      <c r="AB10" s="7"/>
      <c r="AC10" s="7"/>
      <c r="AD10" s="7"/>
      <c r="AE10" s="7"/>
      <c r="AF10" s="7"/>
      <c r="AG10" s="7"/>
      <c r="AH10" s="37" t="str">
        <f t="shared" si="0"/>
        <v>проверка пройдена</v>
      </c>
    </row>
    <row r="11" spans="1:34" s="4" customFormat="1" ht="36.75" customHeight="1" x14ac:dyDescent="0.25">
      <c r="A11" s="25" t="s">
        <v>684</v>
      </c>
      <c r="B11" s="25" t="s">
        <v>680</v>
      </c>
      <c r="C11" s="25" t="s">
        <v>31</v>
      </c>
      <c r="D11" s="25" t="str">
        <f>VLOOKUP(C11,'Коды программ'!$A$2:$B$578,2,FALSE)</f>
        <v>Мастер отделочных строительных работ</v>
      </c>
      <c r="E11" s="26" t="s">
        <v>13</v>
      </c>
      <c r="F11" s="28" t="s">
        <v>15</v>
      </c>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37" t="str">
        <f t="shared" si="0"/>
        <v>проверка пройдена</v>
      </c>
    </row>
    <row r="12" spans="1:34" s="4" customFormat="1" ht="27" customHeight="1" x14ac:dyDescent="0.25">
      <c r="A12" s="25" t="s">
        <v>684</v>
      </c>
      <c r="B12" s="25" t="s">
        <v>680</v>
      </c>
      <c r="C12" s="25" t="s">
        <v>31</v>
      </c>
      <c r="D12" s="25" t="str">
        <f>VLOOKUP(C12,'Коды программ'!$A$2:$B$578,2,FALSE)</f>
        <v>Мастер отделочных строительных работ</v>
      </c>
      <c r="E12" s="26" t="s">
        <v>14</v>
      </c>
      <c r="F12" s="28" t="s">
        <v>18</v>
      </c>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37" t="str">
        <f t="shared" si="0"/>
        <v>проверка пройдена</v>
      </c>
    </row>
    <row r="13" spans="1:34" s="4" customFormat="1" ht="51.6" customHeight="1" x14ac:dyDescent="0.25">
      <c r="A13" s="25" t="s">
        <v>684</v>
      </c>
      <c r="B13" s="25" t="s">
        <v>680</v>
      </c>
      <c r="C13" s="25" t="s">
        <v>31</v>
      </c>
      <c r="D13" s="25" t="str">
        <f>VLOOKUP(C13,'Коды программ'!$A$2:$B$578,2,FALSE)</f>
        <v>Мастер отделочных строительных работ</v>
      </c>
      <c r="E13" s="6" t="s">
        <v>692</v>
      </c>
      <c r="F13" s="30" t="s">
        <v>1347</v>
      </c>
      <c r="G13" s="7">
        <f>G9+G11</f>
        <v>1</v>
      </c>
      <c r="H13" s="7">
        <f t="shared" ref="H13:AG13" si="1">H9+H11</f>
        <v>0</v>
      </c>
      <c r="I13" s="7">
        <f t="shared" si="1"/>
        <v>0</v>
      </c>
      <c r="J13" s="7">
        <f t="shared" si="1"/>
        <v>0</v>
      </c>
      <c r="K13" s="7">
        <f t="shared" si="1"/>
        <v>0</v>
      </c>
      <c r="L13" s="7">
        <f t="shared" si="1"/>
        <v>0</v>
      </c>
      <c r="M13" s="7">
        <f t="shared" si="1"/>
        <v>1</v>
      </c>
      <c r="N13" s="7">
        <f t="shared" si="1"/>
        <v>0</v>
      </c>
      <c r="O13" s="7">
        <f t="shared" si="1"/>
        <v>0</v>
      </c>
      <c r="P13" s="7">
        <f t="shared" si="1"/>
        <v>0</v>
      </c>
      <c r="Q13" s="7">
        <f t="shared" si="1"/>
        <v>0</v>
      </c>
      <c r="R13" s="7">
        <f t="shared" si="1"/>
        <v>0</v>
      </c>
      <c r="S13" s="7">
        <f t="shared" si="1"/>
        <v>0</v>
      </c>
      <c r="T13" s="7">
        <f t="shared" si="1"/>
        <v>0</v>
      </c>
      <c r="U13" s="7">
        <f t="shared" si="1"/>
        <v>0</v>
      </c>
      <c r="V13" s="7">
        <f t="shared" si="1"/>
        <v>0</v>
      </c>
      <c r="W13" s="7">
        <f t="shared" si="1"/>
        <v>0</v>
      </c>
      <c r="X13" s="7">
        <f t="shared" si="1"/>
        <v>0</v>
      </c>
      <c r="Y13" s="7">
        <f t="shared" si="1"/>
        <v>0</v>
      </c>
      <c r="Z13" s="7">
        <f t="shared" si="1"/>
        <v>0</v>
      </c>
      <c r="AA13" s="7">
        <f t="shared" si="1"/>
        <v>0</v>
      </c>
      <c r="AB13" s="7">
        <f t="shared" si="1"/>
        <v>0</v>
      </c>
      <c r="AC13" s="7">
        <f t="shared" si="1"/>
        <v>0</v>
      </c>
      <c r="AD13" s="7">
        <f t="shared" si="1"/>
        <v>0</v>
      </c>
      <c r="AE13" s="7">
        <f t="shared" si="1"/>
        <v>0</v>
      </c>
      <c r="AF13" s="7">
        <f t="shared" si="1"/>
        <v>0</v>
      </c>
      <c r="AG13" s="7">
        <f t="shared" si="1"/>
        <v>0</v>
      </c>
      <c r="AH13" s="37" t="str">
        <f>IF(G13=H13+K13+L13+M13+N13+O13+P13+Q13+R13+S13+T13+U13+V13+W13+X13+Y13+Z13+AA13+AB13+AC13+AD13+AE13+AF13,"проверка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4" spans="1:34" ht="87" customHeight="1" x14ac:dyDescent="0.3">
      <c r="A14" s="25" t="s">
        <v>684</v>
      </c>
      <c r="B14" s="25" t="s">
        <v>680</v>
      </c>
      <c r="C14" s="25" t="s">
        <v>31</v>
      </c>
      <c r="D14" s="25" t="str">
        <f>VLOOKUP(C14,'Коды программ'!$A$2:$B$578,2,FALSE)</f>
        <v>Мастер отделочных строительных работ</v>
      </c>
      <c r="E14" s="6" t="s">
        <v>693</v>
      </c>
      <c r="F14" s="30" t="s">
        <v>1343</v>
      </c>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37" t="str">
        <f>IF(G14=H14+K14+L14+M14+N14+O14+P14+Q14+R14+S14+T14+U14+V14+W14+X14+Y14+Z14+AA14+AB14+AC14+AD14+AE14+AF14,"проверка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5" spans="1:34" ht="47.25" x14ac:dyDescent="0.3">
      <c r="A15" s="25" t="s">
        <v>684</v>
      </c>
      <c r="B15" s="25" t="s">
        <v>680</v>
      </c>
      <c r="C15" s="25" t="s">
        <v>31</v>
      </c>
      <c r="D15" s="25" t="str">
        <f>VLOOKUP(C15,'Коды программ'!$A$2:$B$578,2,FALSE)</f>
        <v>Мастер отделочных строительных работ</v>
      </c>
      <c r="E15" s="6" t="s">
        <v>694</v>
      </c>
      <c r="F15" s="30" t="s">
        <v>1341</v>
      </c>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37" t="str">
        <f t="shared" ref="AH15:AH17" si="2">IF(G15=H15+K15+L15+M15+N15+O15+P15+Q15+R15+S15+T15+U15+V15+W15+X15+Y15+Z15+AA15+AB15+AC15+AD15+AE15+AF15,"проверка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6" spans="1:34" ht="47.25" x14ac:dyDescent="0.3">
      <c r="A16" s="25" t="s">
        <v>684</v>
      </c>
      <c r="B16" s="25" t="s">
        <v>680</v>
      </c>
      <c r="C16" s="25" t="s">
        <v>31</v>
      </c>
      <c r="D16" s="25" t="str">
        <f>VLOOKUP(C16,'Коды программ'!$A$2:$B$578,2,FALSE)</f>
        <v>Мастер отделочных строительных работ</v>
      </c>
      <c r="E16" s="6" t="s">
        <v>695</v>
      </c>
      <c r="F16" s="30" t="s">
        <v>1342</v>
      </c>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37" t="str">
        <f t="shared" si="2"/>
        <v>проверка пройдена</v>
      </c>
    </row>
    <row r="17" spans="1:34" ht="47.25" x14ac:dyDescent="0.3">
      <c r="A17" s="25" t="s">
        <v>684</v>
      </c>
      <c r="B17" s="25" t="s">
        <v>680</v>
      </c>
      <c r="C17" s="25" t="s">
        <v>31</v>
      </c>
      <c r="D17" s="25" t="str">
        <f>VLOOKUP(C17,'Коды программ'!$A$2:$B$578,2,FALSE)</f>
        <v>Мастер отделочных строительных работ</v>
      </c>
      <c r="E17" s="31" t="s">
        <v>696</v>
      </c>
      <c r="F17" s="32" t="s">
        <v>1348</v>
      </c>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37" t="str">
        <f t="shared" si="2"/>
        <v>проверка пройдена</v>
      </c>
    </row>
    <row r="18" spans="1:34" ht="21.6" customHeight="1" x14ac:dyDescent="0.3">
      <c r="A18" s="25" t="s">
        <v>684</v>
      </c>
      <c r="B18" s="25" t="s">
        <v>680</v>
      </c>
      <c r="C18" s="25" t="s">
        <v>31</v>
      </c>
      <c r="D18" s="25" t="str">
        <f>VLOOKUP(C18,'Коды программ'!$A$2:$B$578,2,FALSE)</f>
        <v>Мастер отделочных строительных работ</v>
      </c>
      <c r="E18" s="31" t="s">
        <v>697</v>
      </c>
      <c r="F18" s="32" t="s">
        <v>1349</v>
      </c>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37" t="str">
        <f>IF(G18=H18+K18+L18+M18+N18+O18+P18+Q18+R18+S18+T18+U18+V18+W18+X18+Y18+Z18+AA18+AB18+AC18+AD18+AE18+AF18,"проверка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9" spans="1:34" ht="47.25" x14ac:dyDescent="0.3">
      <c r="A19" s="25" t="s">
        <v>684</v>
      </c>
      <c r="B19" s="25" t="s">
        <v>680</v>
      </c>
      <c r="C19" s="25" t="s">
        <v>31</v>
      </c>
      <c r="D19" s="25" t="str">
        <f>VLOOKUP(C19,'Коды программ'!$A$2:$B$578,2,FALSE)</f>
        <v>Мастер отделочных строительных работ</v>
      </c>
      <c r="E19" s="31" t="s">
        <v>698</v>
      </c>
      <c r="F19" s="32" t="s">
        <v>1350</v>
      </c>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37" t="str">
        <f t="shared" ref="AH19:AH22" si="3">IF(G19=H19+K19+L19+M19+N19+O19+P19+Q19+R19+S19+T19+U19+V19+W19+X19+Y19+Z19+AA19+AB19+AC19+AD19+AE19+AF19,"проверка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0" spans="1:34" ht="47.25" x14ac:dyDescent="0.3">
      <c r="A20" s="25" t="s">
        <v>684</v>
      </c>
      <c r="B20" s="25" t="s">
        <v>680</v>
      </c>
      <c r="C20" s="25" t="s">
        <v>31</v>
      </c>
      <c r="D20" s="25" t="str">
        <f>VLOOKUP(C20,'Коды программ'!$A$2:$B$578,2,FALSE)</f>
        <v>Мастер отделочных строительных работ</v>
      </c>
      <c r="E20" s="31" t="s">
        <v>699</v>
      </c>
      <c r="F20" s="32" t="s">
        <v>1351</v>
      </c>
      <c r="G20" s="7">
        <v>1</v>
      </c>
      <c r="H20" s="7"/>
      <c r="I20" s="7"/>
      <c r="J20" s="7"/>
      <c r="K20" s="7"/>
      <c r="L20" s="7"/>
      <c r="M20" s="7">
        <v>1</v>
      </c>
      <c r="N20" s="7"/>
      <c r="O20" s="7"/>
      <c r="P20" s="7"/>
      <c r="Q20" s="7"/>
      <c r="R20" s="7"/>
      <c r="S20" s="7"/>
      <c r="T20" s="7"/>
      <c r="U20" s="7"/>
      <c r="V20" s="7"/>
      <c r="W20" s="7"/>
      <c r="X20" s="7"/>
      <c r="Y20" s="7"/>
      <c r="Z20" s="7"/>
      <c r="AA20" s="7"/>
      <c r="AB20" s="7"/>
      <c r="AC20" s="7"/>
      <c r="AD20" s="7"/>
      <c r="AE20" s="7"/>
      <c r="AF20" s="7"/>
      <c r="AG20" s="7"/>
      <c r="AH20" s="37" t="str">
        <f t="shared" si="3"/>
        <v>проверка пройдена</v>
      </c>
    </row>
    <row r="21" spans="1:34" ht="63" x14ac:dyDescent="0.3">
      <c r="A21" s="25" t="s">
        <v>684</v>
      </c>
      <c r="B21" s="25" t="s">
        <v>680</v>
      </c>
      <c r="C21" s="25" t="s">
        <v>31</v>
      </c>
      <c r="D21" s="25" t="str">
        <f>VLOOKUP(C21,'Коды программ'!$A$2:$B$578,2,FALSE)</f>
        <v>Мастер отделочных строительных работ</v>
      </c>
      <c r="E21" s="33" t="s">
        <v>700</v>
      </c>
      <c r="F21" s="34" t="s">
        <v>1344</v>
      </c>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37" t="str">
        <f t="shared" si="3"/>
        <v>проверка пройдена</v>
      </c>
    </row>
    <row r="22" spans="1:34" ht="78.75" x14ac:dyDescent="0.3">
      <c r="A22" s="25" t="s">
        <v>684</v>
      </c>
      <c r="B22" s="25" t="s">
        <v>680</v>
      </c>
      <c r="C22" s="25" t="s">
        <v>31</v>
      </c>
      <c r="D22" s="25" t="str">
        <f>VLOOKUP(C22,'Коды программ'!$A$2:$B$578,2,FALSE)</f>
        <v>Мастер отделочных строительных работ</v>
      </c>
      <c r="E22" s="33" t="s">
        <v>701</v>
      </c>
      <c r="F22" s="34" t="s">
        <v>1345</v>
      </c>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37" t="str">
        <f t="shared" si="3"/>
        <v>проверка пройдена</v>
      </c>
    </row>
    <row r="23" spans="1:34" s="4" customFormat="1" ht="35.25" customHeight="1" x14ac:dyDescent="0.25">
      <c r="A23" s="25" t="s">
        <v>684</v>
      </c>
      <c r="B23" s="25" t="s">
        <v>680</v>
      </c>
      <c r="C23" s="25" t="s">
        <v>252</v>
      </c>
      <c r="D23" s="25" t="str">
        <f>VLOOKUP(C23,'Коды программ'!$A$2:$B$578,2,FALSE)</f>
        <v>Пекарь</v>
      </c>
      <c r="E23" s="26" t="s">
        <v>10</v>
      </c>
      <c r="F23" s="27" t="s">
        <v>721</v>
      </c>
      <c r="G23" s="7">
        <v>51</v>
      </c>
      <c r="H23" s="7">
        <v>12</v>
      </c>
      <c r="I23" s="7">
        <v>12</v>
      </c>
      <c r="J23" s="7">
        <v>6</v>
      </c>
      <c r="K23" s="7"/>
      <c r="L23" s="7"/>
      <c r="M23" s="7">
        <v>32</v>
      </c>
      <c r="N23" s="7">
        <v>6</v>
      </c>
      <c r="O23" s="7"/>
      <c r="P23" s="7"/>
      <c r="Q23" s="7"/>
      <c r="R23" s="7"/>
      <c r="S23" s="7"/>
      <c r="T23" s="7"/>
      <c r="U23" s="7"/>
      <c r="V23" s="7"/>
      <c r="W23" s="7">
        <v>1</v>
      </c>
      <c r="X23" s="7"/>
      <c r="Y23" s="7"/>
      <c r="Z23" s="7"/>
      <c r="AA23" s="7"/>
      <c r="AB23" s="7"/>
      <c r="AC23" s="7"/>
      <c r="AD23" s="7"/>
      <c r="AE23" s="7"/>
      <c r="AF23" s="7"/>
      <c r="AG23" s="7"/>
      <c r="AH23" s="37" t="str">
        <f>IF(G23=H23+K23+L23+M23+N23+O23+P23+Q23+R23+S23+T23+U23+V23+W23+X23+Y23+Z23+AA23+AB23+AC23+AD23+AE23+AF23,"проверка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4" spans="1:34" s="4" customFormat="1" ht="35.25" customHeight="1" x14ac:dyDescent="0.25">
      <c r="A24" s="25" t="s">
        <v>684</v>
      </c>
      <c r="B24" s="25" t="s">
        <v>680</v>
      </c>
      <c r="C24" s="25" t="s">
        <v>252</v>
      </c>
      <c r="D24" s="25" t="str">
        <f>VLOOKUP(C24,'Коды программ'!$A$2:$B$578,2,FALSE)</f>
        <v>Пекарь</v>
      </c>
      <c r="E24" s="26" t="s">
        <v>11</v>
      </c>
      <c r="F24" s="28" t="s">
        <v>722</v>
      </c>
      <c r="G24" s="7">
        <v>1</v>
      </c>
      <c r="H24" s="7">
        <v>1</v>
      </c>
      <c r="I24" s="7">
        <v>1</v>
      </c>
      <c r="J24" s="7">
        <v>1</v>
      </c>
      <c r="K24" s="7"/>
      <c r="L24" s="7"/>
      <c r="M24" s="7"/>
      <c r="N24" s="7"/>
      <c r="O24" s="7"/>
      <c r="P24" s="7"/>
      <c r="Q24" s="7"/>
      <c r="R24" s="7"/>
      <c r="S24" s="7"/>
      <c r="T24" s="7"/>
      <c r="U24" s="7"/>
      <c r="V24" s="7"/>
      <c r="W24" s="7"/>
      <c r="X24" s="7"/>
      <c r="Y24" s="7"/>
      <c r="Z24" s="7"/>
      <c r="AA24" s="7"/>
      <c r="AB24" s="7"/>
      <c r="AC24" s="7"/>
      <c r="AD24" s="7"/>
      <c r="AE24" s="7"/>
      <c r="AF24" s="7"/>
      <c r="AG24" s="7"/>
      <c r="AH24" s="37" t="str">
        <f t="shared" ref="AH24:AH27" si="4">IF(G24=H24+K24+L24+M24+N24+O24+P24+Q24+R24+S24+T24+U24+V24+W24+X24+Y24+Z24+AA24+AB24+AC24+AD24+AE24+AF24,"проверка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5" spans="1:34" s="4" customFormat="1" ht="35.25" customHeight="1" x14ac:dyDescent="0.25">
      <c r="A25" s="25" t="s">
        <v>684</v>
      </c>
      <c r="B25" s="25" t="s">
        <v>680</v>
      </c>
      <c r="C25" s="25" t="s">
        <v>252</v>
      </c>
      <c r="D25" s="25" t="str">
        <f>VLOOKUP(C25,'Коды программ'!$A$2:$B$578,2,FALSE)</f>
        <v>Пекарь</v>
      </c>
      <c r="E25" s="26" t="s">
        <v>12</v>
      </c>
      <c r="F25" s="28" t="s">
        <v>723</v>
      </c>
      <c r="G25" s="7">
        <v>1</v>
      </c>
      <c r="H25" s="7">
        <v>1</v>
      </c>
      <c r="I25" s="7">
        <v>1</v>
      </c>
      <c r="J25" s="7">
        <v>1</v>
      </c>
      <c r="K25" s="7"/>
      <c r="L25" s="7"/>
      <c r="M25" s="7"/>
      <c r="N25" s="7"/>
      <c r="O25" s="7"/>
      <c r="P25" s="7"/>
      <c r="Q25" s="7"/>
      <c r="R25" s="7"/>
      <c r="S25" s="7"/>
      <c r="T25" s="7"/>
      <c r="U25" s="7"/>
      <c r="V25" s="7"/>
      <c r="W25" s="7"/>
      <c r="X25" s="7"/>
      <c r="Y25" s="7"/>
      <c r="Z25" s="7"/>
      <c r="AA25" s="7"/>
      <c r="AB25" s="7"/>
      <c r="AC25" s="7"/>
      <c r="AD25" s="7"/>
      <c r="AE25" s="7"/>
      <c r="AF25" s="7"/>
      <c r="AG25" s="7"/>
      <c r="AH25" s="37" t="str">
        <f t="shared" si="4"/>
        <v>проверка пройдена</v>
      </c>
    </row>
    <row r="26" spans="1:34" s="4" customFormat="1" ht="36.75" customHeight="1" x14ac:dyDescent="0.25">
      <c r="A26" s="25" t="s">
        <v>684</v>
      </c>
      <c r="B26" s="25" t="s">
        <v>680</v>
      </c>
      <c r="C26" s="25" t="s">
        <v>252</v>
      </c>
      <c r="D26" s="25" t="str">
        <f>VLOOKUP(C26,'Коды программ'!$A$2:$B$578,2,FALSE)</f>
        <v>Пекарь</v>
      </c>
      <c r="E26" s="26" t="s">
        <v>13</v>
      </c>
      <c r="F26" s="28" t="s">
        <v>15</v>
      </c>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7" t="str">
        <f t="shared" si="4"/>
        <v>проверка пройдена</v>
      </c>
    </row>
    <row r="27" spans="1:34" s="4" customFormat="1" ht="27" customHeight="1" x14ac:dyDescent="0.25">
      <c r="A27" s="25" t="s">
        <v>684</v>
      </c>
      <c r="B27" s="25" t="s">
        <v>680</v>
      </c>
      <c r="C27" s="25" t="s">
        <v>252</v>
      </c>
      <c r="D27" s="25" t="str">
        <f>VLOOKUP(C27,'Коды программ'!$A$2:$B$578,2,FALSE)</f>
        <v>Пекарь</v>
      </c>
      <c r="E27" s="26" t="s">
        <v>14</v>
      </c>
      <c r="F27" s="28" t="s">
        <v>18</v>
      </c>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37" t="str">
        <f t="shared" si="4"/>
        <v>проверка пройдена</v>
      </c>
    </row>
    <row r="28" spans="1:34" s="4" customFormat="1" ht="51.6" customHeight="1" x14ac:dyDescent="0.25">
      <c r="A28" s="25" t="s">
        <v>684</v>
      </c>
      <c r="B28" s="25" t="s">
        <v>680</v>
      </c>
      <c r="C28" s="25" t="s">
        <v>252</v>
      </c>
      <c r="D28" s="25" t="str">
        <f>VLOOKUP(C28,'Коды программ'!$A$2:$B$578,2,FALSE)</f>
        <v>Пекарь</v>
      </c>
      <c r="E28" s="6" t="s">
        <v>692</v>
      </c>
      <c r="F28" s="30" t="s">
        <v>1347</v>
      </c>
      <c r="G28" s="7">
        <f>G24+G26</f>
        <v>1</v>
      </c>
      <c r="H28" s="7">
        <f t="shared" ref="H28:AG28" si="5">H24+H26</f>
        <v>1</v>
      </c>
      <c r="I28" s="7">
        <f t="shared" si="5"/>
        <v>1</v>
      </c>
      <c r="J28" s="7">
        <f t="shared" si="5"/>
        <v>1</v>
      </c>
      <c r="K28" s="7">
        <f t="shared" si="5"/>
        <v>0</v>
      </c>
      <c r="L28" s="7">
        <f t="shared" si="5"/>
        <v>0</v>
      </c>
      <c r="M28" s="7">
        <f t="shared" si="5"/>
        <v>0</v>
      </c>
      <c r="N28" s="7">
        <f t="shared" si="5"/>
        <v>0</v>
      </c>
      <c r="O28" s="7">
        <f t="shared" si="5"/>
        <v>0</v>
      </c>
      <c r="P28" s="7">
        <f t="shared" si="5"/>
        <v>0</v>
      </c>
      <c r="Q28" s="7">
        <f t="shared" si="5"/>
        <v>0</v>
      </c>
      <c r="R28" s="7">
        <f t="shared" si="5"/>
        <v>0</v>
      </c>
      <c r="S28" s="7">
        <f t="shared" si="5"/>
        <v>0</v>
      </c>
      <c r="T28" s="7">
        <f t="shared" si="5"/>
        <v>0</v>
      </c>
      <c r="U28" s="7">
        <f t="shared" si="5"/>
        <v>0</v>
      </c>
      <c r="V28" s="7">
        <f t="shared" si="5"/>
        <v>0</v>
      </c>
      <c r="W28" s="7">
        <f t="shared" si="5"/>
        <v>0</v>
      </c>
      <c r="X28" s="7">
        <f t="shared" si="5"/>
        <v>0</v>
      </c>
      <c r="Y28" s="7">
        <f t="shared" si="5"/>
        <v>0</v>
      </c>
      <c r="Z28" s="7">
        <f t="shared" si="5"/>
        <v>0</v>
      </c>
      <c r="AA28" s="7">
        <f t="shared" si="5"/>
        <v>0</v>
      </c>
      <c r="AB28" s="7">
        <f t="shared" si="5"/>
        <v>0</v>
      </c>
      <c r="AC28" s="7">
        <f t="shared" si="5"/>
        <v>0</v>
      </c>
      <c r="AD28" s="7">
        <f t="shared" si="5"/>
        <v>0</v>
      </c>
      <c r="AE28" s="7">
        <f t="shared" si="5"/>
        <v>0</v>
      </c>
      <c r="AF28" s="7">
        <f t="shared" si="5"/>
        <v>0</v>
      </c>
      <c r="AG28" s="7">
        <f t="shared" si="5"/>
        <v>0</v>
      </c>
      <c r="AH28" s="37" t="str">
        <f>IF(G28=H28+K28+L28+M28+N28+O28+P28+Q28+R28+S28+T28+U28+V28+W28+X28+Y28+Z28+AA28+AB28+AC28+AD28+AE28+AF28,"проверка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29" spans="1:34" ht="87" customHeight="1" x14ac:dyDescent="0.3">
      <c r="A29" s="25" t="s">
        <v>684</v>
      </c>
      <c r="B29" s="25" t="s">
        <v>680</v>
      </c>
      <c r="C29" s="25" t="s">
        <v>252</v>
      </c>
      <c r="D29" s="25" t="str">
        <f>VLOOKUP(C29,'Коды программ'!$A$2:$B$578,2,FALSE)</f>
        <v>Пекарь</v>
      </c>
      <c r="E29" s="6" t="s">
        <v>693</v>
      </c>
      <c r="F29" s="30" t="s">
        <v>1343</v>
      </c>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37" t="str">
        <f>IF(G29=H29+K29+L29+M29+N29+O29+P29+Q29+R29+S29+T29+U29+V29+W29+X29+Y29+Z29+AA29+AB29+AC29+AD29+AE29+AF29,"проверка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0" spans="1:34" ht="47.25" x14ac:dyDescent="0.3">
      <c r="A30" s="25" t="s">
        <v>684</v>
      </c>
      <c r="B30" s="25" t="s">
        <v>680</v>
      </c>
      <c r="C30" s="25" t="s">
        <v>252</v>
      </c>
      <c r="D30" s="25" t="str">
        <f>VLOOKUP(C30,'Коды программ'!$A$2:$B$578,2,FALSE)</f>
        <v>Пекарь</v>
      </c>
      <c r="E30" s="6" t="s">
        <v>694</v>
      </c>
      <c r="F30" s="30" t="s">
        <v>1341</v>
      </c>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37" t="str">
        <f t="shared" ref="AH30:AH32" si="6">IF(G30=H30+K30+L30+M30+N30+O30+P30+Q30+R30+S30+T30+U30+V30+W30+X30+Y30+Z30+AA30+AB30+AC30+AD30+AE30+AF30,"проверка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1" spans="1:34" ht="47.25" x14ac:dyDescent="0.3">
      <c r="A31" s="25" t="s">
        <v>684</v>
      </c>
      <c r="B31" s="25" t="s">
        <v>680</v>
      </c>
      <c r="C31" s="25" t="s">
        <v>252</v>
      </c>
      <c r="D31" s="25" t="str">
        <f>VLOOKUP(C31,'Коды программ'!$A$2:$B$578,2,FALSE)</f>
        <v>Пекарь</v>
      </c>
      <c r="E31" s="6" t="s">
        <v>695</v>
      </c>
      <c r="F31" s="30" t="s">
        <v>1342</v>
      </c>
      <c r="G31" s="7">
        <v>1</v>
      </c>
      <c r="H31" s="7">
        <v>1</v>
      </c>
      <c r="I31" s="7">
        <v>1</v>
      </c>
      <c r="J31" s="7">
        <v>1</v>
      </c>
      <c r="K31" s="7"/>
      <c r="L31" s="7"/>
      <c r="M31" s="7"/>
      <c r="N31" s="7"/>
      <c r="O31" s="7"/>
      <c r="P31" s="7"/>
      <c r="Q31" s="7"/>
      <c r="R31" s="7"/>
      <c r="S31" s="7"/>
      <c r="T31" s="7"/>
      <c r="U31" s="7"/>
      <c r="V31" s="7"/>
      <c r="W31" s="7"/>
      <c r="X31" s="7"/>
      <c r="Y31" s="7"/>
      <c r="Z31" s="7"/>
      <c r="AA31" s="7"/>
      <c r="AB31" s="7"/>
      <c r="AC31" s="7"/>
      <c r="AD31" s="7"/>
      <c r="AE31" s="7"/>
      <c r="AF31" s="7"/>
      <c r="AG31" s="7"/>
      <c r="AH31" s="37" t="str">
        <f t="shared" si="6"/>
        <v>проверка пройдена</v>
      </c>
    </row>
    <row r="32" spans="1:34" ht="47.25" x14ac:dyDescent="0.3">
      <c r="A32" s="25" t="s">
        <v>684</v>
      </c>
      <c r="B32" s="25" t="s">
        <v>680</v>
      </c>
      <c r="C32" s="25" t="s">
        <v>252</v>
      </c>
      <c r="D32" s="25" t="str">
        <f>VLOOKUP(C32,'Коды программ'!$A$2:$B$578,2,FALSE)</f>
        <v>Пекарь</v>
      </c>
      <c r="E32" s="31" t="s">
        <v>696</v>
      </c>
      <c r="F32" s="32" t="s">
        <v>1348</v>
      </c>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37" t="str">
        <f t="shared" si="6"/>
        <v>проверка пройдена</v>
      </c>
    </row>
    <row r="33" spans="1:34" ht="21.6" customHeight="1" x14ac:dyDescent="0.3">
      <c r="A33" s="25" t="s">
        <v>684</v>
      </c>
      <c r="B33" s="25" t="s">
        <v>680</v>
      </c>
      <c r="C33" s="25" t="s">
        <v>252</v>
      </c>
      <c r="D33" s="25" t="str">
        <f>VLOOKUP(C33,'Коды программ'!$A$2:$B$578,2,FALSE)</f>
        <v>Пекарь</v>
      </c>
      <c r="E33" s="31" t="s">
        <v>697</v>
      </c>
      <c r="F33" s="32" t="s">
        <v>1349</v>
      </c>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37" t="str">
        <f>IF(G33=H33+K33+L33+M33+N33+O33+P33+Q33+R33+S33+T33+U33+V33+W33+X33+Y33+Z33+AA33+AB33+AC33+AD33+AE33+AF33,"проверка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4" spans="1:34" ht="47.25" x14ac:dyDescent="0.3">
      <c r="A34" s="25" t="s">
        <v>684</v>
      </c>
      <c r="B34" s="25" t="s">
        <v>680</v>
      </c>
      <c r="C34" s="25" t="s">
        <v>252</v>
      </c>
      <c r="D34" s="25" t="str">
        <f>VLOOKUP(C34,'Коды программ'!$A$2:$B$578,2,FALSE)</f>
        <v>Пекарь</v>
      </c>
      <c r="E34" s="31" t="s">
        <v>698</v>
      </c>
      <c r="F34" s="32" t="s">
        <v>1350</v>
      </c>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37" t="str">
        <f t="shared" ref="AH34:AH37" si="7">IF(G34=H34+K34+L34+M34+N34+O34+P34+Q34+R34+S34+T34+U34+V34+W34+X34+Y34+Z34+AA34+AB34+AC34+AD34+AE34+AF34,"проверка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5" spans="1:34" ht="47.25" x14ac:dyDescent="0.3">
      <c r="A35" s="25" t="s">
        <v>684</v>
      </c>
      <c r="B35" s="25" t="s">
        <v>680</v>
      </c>
      <c r="C35" s="25" t="s">
        <v>252</v>
      </c>
      <c r="D35" s="25" t="str">
        <f>VLOOKUP(C35,'Коды программ'!$A$2:$B$578,2,FALSE)</f>
        <v>Пекарь</v>
      </c>
      <c r="E35" s="31" t="s">
        <v>699</v>
      </c>
      <c r="F35" s="32" t="s">
        <v>1351</v>
      </c>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37" t="str">
        <f t="shared" si="7"/>
        <v>проверка пройдена</v>
      </c>
    </row>
    <row r="36" spans="1:34" ht="63" x14ac:dyDescent="0.3">
      <c r="A36" s="25" t="s">
        <v>684</v>
      </c>
      <c r="B36" s="25" t="s">
        <v>680</v>
      </c>
      <c r="C36" s="25" t="s">
        <v>252</v>
      </c>
      <c r="D36" s="25" t="str">
        <f>VLOOKUP(C36,'Коды программ'!$A$2:$B$578,2,FALSE)</f>
        <v>Пекарь</v>
      </c>
      <c r="E36" s="33" t="s">
        <v>700</v>
      </c>
      <c r="F36" s="34" t="s">
        <v>1344</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37" t="str">
        <f t="shared" si="7"/>
        <v>проверка пройдена</v>
      </c>
    </row>
    <row r="37" spans="1:34" ht="78.75" x14ac:dyDescent="0.3">
      <c r="A37" s="25" t="s">
        <v>684</v>
      </c>
      <c r="B37" s="25" t="s">
        <v>680</v>
      </c>
      <c r="C37" s="25" t="s">
        <v>252</v>
      </c>
      <c r="D37" s="25" t="str">
        <f>VLOOKUP(C37,'Коды программ'!$A$2:$B$578,2,FALSE)</f>
        <v>Пекарь</v>
      </c>
      <c r="E37" s="33" t="s">
        <v>701</v>
      </c>
      <c r="F37" s="34" t="s">
        <v>1345</v>
      </c>
      <c r="G37" s="7">
        <v>1</v>
      </c>
      <c r="H37" s="7">
        <v>1</v>
      </c>
      <c r="I37" s="7">
        <v>1</v>
      </c>
      <c r="J37" s="7">
        <v>1</v>
      </c>
      <c r="K37" s="7"/>
      <c r="L37" s="7"/>
      <c r="M37" s="7"/>
      <c r="N37" s="7"/>
      <c r="O37" s="7"/>
      <c r="P37" s="7"/>
      <c r="Q37" s="7"/>
      <c r="R37" s="7"/>
      <c r="S37" s="7"/>
      <c r="T37" s="7"/>
      <c r="U37" s="7"/>
      <c r="V37" s="7"/>
      <c r="W37" s="7"/>
      <c r="X37" s="7"/>
      <c r="Y37" s="7"/>
      <c r="Z37" s="7"/>
      <c r="AA37" s="7"/>
      <c r="AB37" s="7"/>
      <c r="AC37" s="7"/>
      <c r="AD37" s="7"/>
      <c r="AE37" s="7"/>
      <c r="AF37" s="7"/>
      <c r="AG37" s="7"/>
      <c r="AH37" s="37" t="str">
        <f t="shared" si="7"/>
        <v>проверка пройдена</v>
      </c>
    </row>
    <row r="38" spans="1:34" s="4" customFormat="1" ht="35.25" customHeight="1" x14ac:dyDescent="0.25">
      <c r="A38" s="25" t="s">
        <v>684</v>
      </c>
      <c r="B38" s="25" t="s">
        <v>680</v>
      </c>
      <c r="C38" s="25" t="s">
        <v>495</v>
      </c>
      <c r="D38" s="25" t="str">
        <f>VLOOKUP(C38,'Коды программ'!$A$2:$B$578,2,FALSE)</f>
        <v>Экономика и бухгалтерский учет (по отраслям)</v>
      </c>
      <c r="E38" s="26" t="s">
        <v>10</v>
      </c>
      <c r="F38" s="27" t="s">
        <v>721</v>
      </c>
      <c r="G38" s="7">
        <v>42</v>
      </c>
      <c r="H38" s="43">
        <v>6</v>
      </c>
      <c r="I38" s="43">
        <v>4</v>
      </c>
      <c r="J38" s="43">
        <v>12</v>
      </c>
      <c r="K38" s="43">
        <v>0</v>
      </c>
      <c r="L38" s="43">
        <v>0</v>
      </c>
      <c r="M38" s="43">
        <v>25</v>
      </c>
      <c r="N38" s="43">
        <v>1</v>
      </c>
      <c r="O38" s="43">
        <v>0</v>
      </c>
      <c r="P38" s="43">
        <v>0</v>
      </c>
      <c r="Q38" s="43">
        <v>6</v>
      </c>
      <c r="R38" s="43">
        <v>0</v>
      </c>
      <c r="S38" s="43">
        <v>0</v>
      </c>
      <c r="T38" s="43">
        <v>0</v>
      </c>
      <c r="U38" s="43">
        <v>0</v>
      </c>
      <c r="V38" s="43">
        <v>0</v>
      </c>
      <c r="W38" s="43">
        <v>0</v>
      </c>
      <c r="X38" s="43">
        <v>0</v>
      </c>
      <c r="Y38" s="43">
        <v>0</v>
      </c>
      <c r="Z38" s="43">
        <v>0</v>
      </c>
      <c r="AA38" s="43">
        <v>4</v>
      </c>
      <c r="AB38" s="43"/>
      <c r="AC38" s="43"/>
      <c r="AD38" s="43"/>
      <c r="AE38" s="43"/>
      <c r="AF38" s="43"/>
      <c r="AG38" s="43"/>
      <c r="AH38" s="24" t="str">
        <f>IF(G38=H38+K38+L38+M38+N38+O38+P38+Q38+R38+S38+T38+U38+V38+W38+X38+Y38+Z38+AA38+AB38+AC38+AD38+AE38+AF38,"проверка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39" spans="1:34" s="4" customFormat="1" ht="35.25" customHeight="1" x14ac:dyDescent="0.25">
      <c r="A39" s="25" t="s">
        <v>684</v>
      </c>
      <c r="B39" s="25" t="s">
        <v>680</v>
      </c>
      <c r="C39" s="25" t="s">
        <v>495</v>
      </c>
      <c r="D39" s="25" t="str">
        <f>VLOOKUP(C39,'Коды программ'!$A$2:$B$578,2,FALSE)</f>
        <v>Экономика и бухгалтерский учет (по отраслям)</v>
      </c>
      <c r="E39" s="26" t="s">
        <v>11</v>
      </c>
      <c r="F39" s="28" t="s">
        <v>722</v>
      </c>
      <c r="G39" s="7">
        <v>1</v>
      </c>
      <c r="H39" s="7"/>
      <c r="I39" s="7"/>
      <c r="J39" s="7"/>
      <c r="K39" s="7"/>
      <c r="L39" s="7"/>
      <c r="M39" s="7">
        <v>1</v>
      </c>
      <c r="N39" s="7"/>
      <c r="O39" s="7"/>
      <c r="P39" s="7"/>
      <c r="Q39" s="7"/>
      <c r="R39" s="7"/>
      <c r="S39" s="7"/>
      <c r="T39" s="7"/>
      <c r="U39" s="7"/>
      <c r="V39" s="7"/>
      <c r="W39" s="7"/>
      <c r="X39" s="7"/>
      <c r="Y39" s="7"/>
      <c r="Z39" s="7"/>
      <c r="AA39" s="7"/>
      <c r="AB39" s="7"/>
      <c r="AC39" s="7"/>
      <c r="AD39" s="7"/>
      <c r="AE39" s="7"/>
      <c r="AF39" s="7"/>
      <c r="AG39" s="7"/>
      <c r="AH39" s="24" t="str">
        <f t="shared" ref="AH39:AH42" si="8">IF(G39=H39+K39+L39+M39+N39+O39+P39+Q39+R39+S39+T39+U39+V39+W39+X39+Y39+Z39+AA39+AB39+AC39+AD39+AE39+AF39,"проверка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0" spans="1:34" s="4" customFormat="1" ht="35.25" customHeight="1" x14ac:dyDescent="0.25">
      <c r="A40" s="25" t="s">
        <v>684</v>
      </c>
      <c r="B40" s="25" t="s">
        <v>680</v>
      </c>
      <c r="C40" s="25" t="s">
        <v>495</v>
      </c>
      <c r="D40" s="25" t="str">
        <f>VLOOKUP(C40,'Коды программ'!$A$2:$B$578,2,FALSE)</f>
        <v>Экономика и бухгалтерский учет (по отраслям)</v>
      </c>
      <c r="E40" s="26" t="s">
        <v>12</v>
      </c>
      <c r="F40" s="28" t="s">
        <v>723</v>
      </c>
      <c r="G40" s="7">
        <v>1</v>
      </c>
      <c r="H40" s="7"/>
      <c r="I40" s="7"/>
      <c r="J40" s="7"/>
      <c r="K40" s="7"/>
      <c r="L40" s="7"/>
      <c r="M40" s="7">
        <v>1</v>
      </c>
      <c r="N40" s="7"/>
      <c r="O40" s="7"/>
      <c r="P40" s="7"/>
      <c r="Q40" s="7"/>
      <c r="R40" s="7"/>
      <c r="S40" s="7"/>
      <c r="T40" s="7"/>
      <c r="U40" s="7"/>
      <c r="V40" s="7"/>
      <c r="W40" s="7"/>
      <c r="X40" s="7"/>
      <c r="Y40" s="7"/>
      <c r="Z40" s="7"/>
      <c r="AA40" s="7"/>
      <c r="AB40" s="7"/>
      <c r="AC40" s="7"/>
      <c r="AD40" s="7"/>
      <c r="AE40" s="7"/>
      <c r="AF40" s="7"/>
      <c r="AG40" s="7"/>
      <c r="AH40" s="24" t="str">
        <f t="shared" si="8"/>
        <v>проверка пройдена</v>
      </c>
    </row>
    <row r="41" spans="1:34" s="4" customFormat="1" ht="36.75" customHeight="1" x14ac:dyDescent="0.25">
      <c r="A41" s="25" t="s">
        <v>684</v>
      </c>
      <c r="B41" s="25" t="s">
        <v>680</v>
      </c>
      <c r="C41" s="25" t="s">
        <v>495</v>
      </c>
      <c r="D41" s="25" t="str">
        <f>VLOOKUP(C41,'Коды программ'!$A$2:$B$578,2,FALSE)</f>
        <v>Экономика и бухгалтерский учет (по отраслям)</v>
      </c>
      <c r="E41" s="26" t="s">
        <v>13</v>
      </c>
      <c r="F41" s="28" t="s">
        <v>15</v>
      </c>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24" t="str">
        <f t="shared" si="8"/>
        <v>проверка пройдена</v>
      </c>
    </row>
    <row r="42" spans="1:34" s="4" customFormat="1" ht="27" customHeight="1" x14ac:dyDescent="0.25">
      <c r="A42" s="25" t="s">
        <v>684</v>
      </c>
      <c r="B42" s="25" t="s">
        <v>680</v>
      </c>
      <c r="C42" s="25" t="s">
        <v>495</v>
      </c>
      <c r="D42" s="25" t="str">
        <f>VLOOKUP(C42,'Коды программ'!$A$2:$B$578,2,FALSE)</f>
        <v>Экономика и бухгалтерский учет (по отраслям)</v>
      </c>
      <c r="E42" s="26" t="s">
        <v>14</v>
      </c>
      <c r="F42" s="28" t="s">
        <v>18</v>
      </c>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24" t="str">
        <f t="shared" si="8"/>
        <v>проверка пройдена</v>
      </c>
    </row>
    <row r="43" spans="1:34" s="4" customFormat="1" ht="51.6" customHeight="1" x14ac:dyDescent="0.25">
      <c r="A43" s="25" t="s">
        <v>684</v>
      </c>
      <c r="B43" s="25" t="s">
        <v>680</v>
      </c>
      <c r="C43" s="25" t="s">
        <v>495</v>
      </c>
      <c r="D43" s="25" t="str">
        <f>VLOOKUP(C43,'Коды программ'!$A$2:$B$578,2,FALSE)</f>
        <v>Экономика и бухгалтерский учет (по отраслям)</v>
      </c>
      <c r="E43" s="6" t="s">
        <v>692</v>
      </c>
      <c r="F43" s="30" t="s">
        <v>1347</v>
      </c>
      <c r="G43" s="7">
        <f>G39+G41</f>
        <v>1</v>
      </c>
      <c r="H43" s="7">
        <f t="shared" ref="H43:AG43" si="9">H39+H41</f>
        <v>0</v>
      </c>
      <c r="I43" s="7">
        <f t="shared" si="9"/>
        <v>0</v>
      </c>
      <c r="J43" s="7">
        <f t="shared" si="9"/>
        <v>0</v>
      </c>
      <c r="K43" s="7">
        <f t="shared" si="9"/>
        <v>0</v>
      </c>
      <c r="L43" s="7">
        <f t="shared" si="9"/>
        <v>0</v>
      </c>
      <c r="M43" s="7">
        <f t="shared" si="9"/>
        <v>1</v>
      </c>
      <c r="N43" s="7">
        <f t="shared" si="9"/>
        <v>0</v>
      </c>
      <c r="O43" s="7">
        <f t="shared" si="9"/>
        <v>0</v>
      </c>
      <c r="P43" s="7">
        <f t="shared" si="9"/>
        <v>0</v>
      </c>
      <c r="Q43" s="7">
        <f t="shared" si="9"/>
        <v>0</v>
      </c>
      <c r="R43" s="7">
        <f t="shared" si="9"/>
        <v>0</v>
      </c>
      <c r="S43" s="7">
        <f t="shared" si="9"/>
        <v>0</v>
      </c>
      <c r="T43" s="7">
        <f t="shared" si="9"/>
        <v>0</v>
      </c>
      <c r="U43" s="7">
        <f t="shared" si="9"/>
        <v>0</v>
      </c>
      <c r="V43" s="7">
        <f t="shared" si="9"/>
        <v>0</v>
      </c>
      <c r="W43" s="7">
        <f t="shared" si="9"/>
        <v>0</v>
      </c>
      <c r="X43" s="7">
        <f t="shared" si="9"/>
        <v>0</v>
      </c>
      <c r="Y43" s="7">
        <f t="shared" si="9"/>
        <v>0</v>
      </c>
      <c r="Z43" s="7">
        <f t="shared" si="9"/>
        <v>0</v>
      </c>
      <c r="AA43" s="7">
        <f t="shared" si="9"/>
        <v>0</v>
      </c>
      <c r="AB43" s="7">
        <f t="shared" si="9"/>
        <v>0</v>
      </c>
      <c r="AC43" s="7">
        <f t="shared" si="9"/>
        <v>0</v>
      </c>
      <c r="AD43" s="7">
        <f t="shared" si="9"/>
        <v>0</v>
      </c>
      <c r="AE43" s="7">
        <f t="shared" si="9"/>
        <v>0</v>
      </c>
      <c r="AF43" s="7">
        <f t="shared" si="9"/>
        <v>0</v>
      </c>
      <c r="AG43" s="7">
        <f t="shared" si="9"/>
        <v>0</v>
      </c>
      <c r="AH43" s="24" t="str">
        <f>IF(G43=H43+K43+L43+M43+N43+O43+P43+Q43+R43+S43+T43+U43+V43+W43+X43+Y43+Z43+AA43+AB43+AC43+AD43+AE43+AF43,"проверка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4" spans="1:34" ht="87" customHeight="1" x14ac:dyDescent="0.3">
      <c r="A44" s="25" t="s">
        <v>684</v>
      </c>
      <c r="B44" s="25" t="s">
        <v>680</v>
      </c>
      <c r="C44" s="25" t="s">
        <v>495</v>
      </c>
      <c r="D44" s="25" t="str">
        <f>VLOOKUP(C44,'Коды программ'!$A$2:$B$578,2,FALSE)</f>
        <v>Экономика и бухгалтерский учет (по отраслям)</v>
      </c>
      <c r="E44" s="6" t="s">
        <v>693</v>
      </c>
      <c r="F44" s="30" t="s">
        <v>1343</v>
      </c>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24" t="str">
        <f>IF(G44=H44+K44+L44+M44+N44+O44+P44+Q44+R44+S44+T44+U44+V44+W44+X44+Y44+Z44+AA44+AB44+AC44+AD44+AE44+AF44,"проверка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5" spans="1:34" ht="47.25" x14ac:dyDescent="0.3">
      <c r="A45" s="25" t="s">
        <v>684</v>
      </c>
      <c r="B45" s="25" t="s">
        <v>680</v>
      </c>
      <c r="C45" s="25" t="s">
        <v>495</v>
      </c>
      <c r="D45" s="25" t="str">
        <f>VLOOKUP(C45,'Коды программ'!$A$2:$B$578,2,FALSE)</f>
        <v>Экономика и бухгалтерский учет (по отраслям)</v>
      </c>
      <c r="E45" s="6" t="s">
        <v>694</v>
      </c>
      <c r="F45" s="30" t="s">
        <v>1341</v>
      </c>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24" t="str">
        <f t="shared" ref="AH45:AH51" si="10">IF(G45=H45+K45+L45+M45+N45+O45+P45+Q45+R45+S45+T45+U45+V45+W45+X45+Y45+Z45+AA45+AB45+AC45+AD45+AE45+AF45,"проверка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6" spans="1:34" ht="47.25" x14ac:dyDescent="0.3">
      <c r="A46" s="25" t="s">
        <v>684</v>
      </c>
      <c r="B46" s="25" t="s">
        <v>680</v>
      </c>
      <c r="C46" s="25" t="s">
        <v>495</v>
      </c>
      <c r="D46" s="25" t="str">
        <f>VLOOKUP(C46,'Коды программ'!$A$2:$B$578,2,FALSE)</f>
        <v>Экономика и бухгалтерский учет (по отраслям)</v>
      </c>
      <c r="E46" s="6" t="s">
        <v>695</v>
      </c>
      <c r="F46" s="30" t="s">
        <v>1342</v>
      </c>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24" t="str">
        <f t="shared" si="10"/>
        <v>проверка пройдена</v>
      </c>
    </row>
    <row r="47" spans="1:34" ht="47.25" x14ac:dyDescent="0.3">
      <c r="A47" s="25" t="s">
        <v>684</v>
      </c>
      <c r="B47" s="25" t="s">
        <v>680</v>
      </c>
      <c r="C47" s="25" t="s">
        <v>495</v>
      </c>
      <c r="D47" s="25" t="str">
        <f>VLOOKUP(C47,'Коды программ'!$A$2:$B$578,2,FALSE)</f>
        <v>Экономика и бухгалтерский учет (по отраслям)</v>
      </c>
      <c r="E47" s="31" t="s">
        <v>696</v>
      </c>
      <c r="F47" s="32" t="s">
        <v>1348</v>
      </c>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35" t="str">
        <f t="shared" si="10"/>
        <v>проверка пройдена</v>
      </c>
    </row>
    <row r="48" spans="1:34" ht="21.6" customHeight="1" x14ac:dyDescent="0.3">
      <c r="A48" s="25" t="s">
        <v>684</v>
      </c>
      <c r="B48" s="25" t="s">
        <v>680</v>
      </c>
      <c r="C48" s="25" t="s">
        <v>495</v>
      </c>
      <c r="D48" s="25" t="str">
        <f>VLOOKUP(C48,'Коды программ'!$A$2:$B$578,2,FALSE)</f>
        <v>Экономика и бухгалтерский учет (по отраслям)</v>
      </c>
      <c r="E48" s="31" t="s">
        <v>697</v>
      </c>
      <c r="F48" s="32" t="s">
        <v>1349</v>
      </c>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35" t="str">
        <f>IF(G48=H48+K48+L48+M48+N48+O48+P48+Q48+R48+S48+T48+U48+V48+W48+X48+Y48+Z48+AA48+AB48+AC48+AD48+AE48+AF48,"проверка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49" spans="1:34" ht="47.25" x14ac:dyDescent="0.3">
      <c r="A49" s="25" t="s">
        <v>684</v>
      </c>
      <c r="B49" s="25" t="s">
        <v>680</v>
      </c>
      <c r="C49" s="25" t="s">
        <v>495</v>
      </c>
      <c r="D49" s="25" t="str">
        <f>VLOOKUP(C49,'Коды программ'!$A$2:$B$578,2,FALSE)</f>
        <v>Экономика и бухгалтерский учет (по отраслям)</v>
      </c>
      <c r="E49" s="31" t="s">
        <v>698</v>
      </c>
      <c r="F49" s="32" t="s">
        <v>1350</v>
      </c>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35" t="str">
        <f t="shared" si="10"/>
        <v>проверка пройдена</v>
      </c>
    </row>
    <row r="50" spans="1:34" ht="47.25" x14ac:dyDescent="0.3">
      <c r="A50" s="25" t="s">
        <v>684</v>
      </c>
      <c r="B50" s="25" t="s">
        <v>680</v>
      </c>
      <c r="C50" s="25" t="s">
        <v>495</v>
      </c>
      <c r="D50" s="25" t="str">
        <f>VLOOKUP(C50,'Коды программ'!$A$2:$B$578,2,FALSE)</f>
        <v>Экономика и бухгалтерский учет (по отраслям)</v>
      </c>
      <c r="E50" s="31" t="s">
        <v>699</v>
      </c>
      <c r="F50" s="32" t="s">
        <v>1351</v>
      </c>
      <c r="G50" s="7">
        <v>1</v>
      </c>
      <c r="H50" s="7"/>
      <c r="I50" s="7"/>
      <c r="J50" s="7"/>
      <c r="K50" s="7"/>
      <c r="L50" s="7"/>
      <c r="M50" s="7">
        <v>1</v>
      </c>
      <c r="N50" s="7"/>
      <c r="O50" s="7"/>
      <c r="P50" s="7"/>
      <c r="Q50" s="7"/>
      <c r="R50" s="7"/>
      <c r="S50" s="7"/>
      <c r="T50" s="7"/>
      <c r="U50" s="7"/>
      <c r="V50" s="7"/>
      <c r="W50" s="7"/>
      <c r="X50" s="7"/>
      <c r="Y50" s="7"/>
      <c r="Z50" s="7"/>
      <c r="AA50" s="7"/>
      <c r="AB50" s="7"/>
      <c r="AC50" s="7"/>
      <c r="AD50" s="7"/>
      <c r="AE50" s="7"/>
      <c r="AF50" s="7"/>
      <c r="AG50" s="7"/>
      <c r="AH50" s="24" t="str">
        <f t="shared" si="10"/>
        <v>проверка пройдена</v>
      </c>
    </row>
    <row r="51" spans="1:34" ht="63" x14ac:dyDescent="0.3">
      <c r="A51" s="25" t="s">
        <v>684</v>
      </c>
      <c r="B51" s="25" t="s">
        <v>680</v>
      </c>
      <c r="C51" s="25" t="s">
        <v>495</v>
      </c>
      <c r="D51" s="25" t="str">
        <f>VLOOKUP(C51,'Коды программ'!$A$2:$B$578,2,FALSE)</f>
        <v>Экономика и бухгалтерский учет (по отраслям)</v>
      </c>
      <c r="E51" s="33" t="s">
        <v>700</v>
      </c>
      <c r="F51" s="34" t="s">
        <v>1344</v>
      </c>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24" t="str">
        <f t="shared" si="10"/>
        <v>проверка пройдена</v>
      </c>
    </row>
    <row r="52" spans="1:34" ht="78.75" x14ac:dyDescent="0.3">
      <c r="A52" s="25" t="s">
        <v>684</v>
      </c>
      <c r="B52" s="25" t="s">
        <v>680</v>
      </c>
      <c r="C52" s="25" t="s">
        <v>495</v>
      </c>
      <c r="D52" s="25" t="str">
        <f>VLOOKUP(C52,'Коды программ'!$A$2:$B$578,2,FALSE)</f>
        <v>Экономика и бухгалтерский учет (по отраслям)</v>
      </c>
      <c r="E52" s="33" t="s">
        <v>701</v>
      </c>
      <c r="F52" s="34" t="s">
        <v>1345</v>
      </c>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24" t="str">
        <f>IF(G52=H52+K52+L52+M52+N52+O52+P52+Q52+R52+S52+T52+U52+V52+W52+X52+Y52+Z52+AA52+AB52+AC52+AD52+AE52+AF52,"проверка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3" spans="1:34" s="4" customFormat="1" ht="35.25" customHeight="1" x14ac:dyDescent="0.25">
      <c r="A53" s="25" t="s">
        <v>684</v>
      </c>
      <c r="B53" s="25" t="s">
        <v>680</v>
      </c>
      <c r="C53" s="25" t="s">
        <v>499</v>
      </c>
      <c r="D53" s="25" t="str">
        <f>VLOOKUP(C53,'Коды программ'!$A$2:$B$578,2,FALSE)</f>
        <v>Товароведение и экспертиза качества потребительских товаров</v>
      </c>
      <c r="E53" s="26" t="s">
        <v>10</v>
      </c>
      <c r="F53" s="27" t="s">
        <v>721</v>
      </c>
      <c r="G53" s="7">
        <v>25</v>
      </c>
      <c r="H53" s="43">
        <v>3</v>
      </c>
      <c r="I53" s="43">
        <v>2</v>
      </c>
      <c r="J53" s="43">
        <v>4</v>
      </c>
      <c r="K53" s="43">
        <v>0</v>
      </c>
      <c r="L53" s="43">
        <v>1</v>
      </c>
      <c r="M53" s="43">
        <v>13</v>
      </c>
      <c r="N53" s="43">
        <v>2</v>
      </c>
      <c r="O53" s="43">
        <v>0</v>
      </c>
      <c r="P53" s="43">
        <v>0</v>
      </c>
      <c r="Q53" s="43">
        <v>1</v>
      </c>
      <c r="R53" s="43">
        <v>0</v>
      </c>
      <c r="S53" s="43">
        <v>0</v>
      </c>
      <c r="T53" s="43">
        <v>0</v>
      </c>
      <c r="U53" s="43">
        <v>0</v>
      </c>
      <c r="V53" s="43">
        <v>0</v>
      </c>
      <c r="W53" s="43">
        <v>0</v>
      </c>
      <c r="X53" s="43">
        <v>0</v>
      </c>
      <c r="Y53" s="43">
        <v>0</v>
      </c>
      <c r="Z53" s="43">
        <v>0</v>
      </c>
      <c r="AA53" s="43">
        <v>5</v>
      </c>
      <c r="AB53" s="43">
        <v>0</v>
      </c>
      <c r="AC53" s="43">
        <v>0</v>
      </c>
      <c r="AD53" s="43">
        <v>0</v>
      </c>
      <c r="AE53" s="43">
        <v>0</v>
      </c>
      <c r="AF53" s="43">
        <v>0</v>
      </c>
      <c r="AG53" s="43"/>
      <c r="AH53" s="36" t="str">
        <f>IF(G53=H53+K53+L53+M53+N53+O53+P53+Q53+R53+S53+T53+U53+V53+W53+X53+Y53+Z53+AA53+AB53+AC53+AD53+AE53+AF53,"проверка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4" spans="1:34" s="4" customFormat="1" ht="35.25" customHeight="1" x14ac:dyDescent="0.25">
      <c r="A54" s="25" t="s">
        <v>684</v>
      </c>
      <c r="B54" s="25" t="s">
        <v>680</v>
      </c>
      <c r="C54" s="25" t="s">
        <v>499</v>
      </c>
      <c r="D54" s="25" t="str">
        <f>VLOOKUP(C54,'Коды программ'!$A$2:$B$578,2,FALSE)</f>
        <v>Товароведение и экспертиза качества потребительских товаров</v>
      </c>
      <c r="E54" s="26" t="s">
        <v>11</v>
      </c>
      <c r="F54" s="28" t="s">
        <v>722</v>
      </c>
      <c r="G54" s="7">
        <v>2</v>
      </c>
      <c r="H54" s="7"/>
      <c r="I54" s="7"/>
      <c r="J54" s="7"/>
      <c r="K54" s="7"/>
      <c r="L54" s="7"/>
      <c r="M54" s="7">
        <v>1</v>
      </c>
      <c r="N54" s="7"/>
      <c r="O54" s="7"/>
      <c r="P54" s="7"/>
      <c r="Q54" s="7"/>
      <c r="R54" s="7"/>
      <c r="S54" s="7"/>
      <c r="T54" s="7"/>
      <c r="U54" s="7"/>
      <c r="V54" s="7"/>
      <c r="W54" s="7"/>
      <c r="X54" s="7"/>
      <c r="Y54" s="7"/>
      <c r="Z54" s="7"/>
      <c r="AA54" s="7">
        <v>1</v>
      </c>
      <c r="AB54" s="7"/>
      <c r="AC54" s="7"/>
      <c r="AD54" s="7"/>
      <c r="AE54" s="7"/>
      <c r="AF54" s="7"/>
      <c r="AG54" s="7"/>
      <c r="AH54" s="36" t="str">
        <f t="shared" ref="AH54:AH57" si="11">IF(G54=H54+K54+L54+M54+N54+O54+P54+Q54+R54+S54+T54+U54+V54+W54+X54+Y54+Z54+AA54+AB54+AC54+AD54+AE54+AF54,"проверка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5" spans="1:34" s="4" customFormat="1" ht="35.25" customHeight="1" x14ac:dyDescent="0.25">
      <c r="A55" s="25" t="s">
        <v>684</v>
      </c>
      <c r="B55" s="25" t="s">
        <v>680</v>
      </c>
      <c r="C55" s="25" t="s">
        <v>499</v>
      </c>
      <c r="D55" s="25" t="str">
        <f>VLOOKUP(C55,'Коды программ'!$A$2:$B$578,2,FALSE)</f>
        <v>Товароведение и экспертиза качества потребительских товаров</v>
      </c>
      <c r="E55" s="26" t="s">
        <v>12</v>
      </c>
      <c r="F55" s="28" t="s">
        <v>723</v>
      </c>
      <c r="G55" s="7">
        <v>2</v>
      </c>
      <c r="H55" s="7"/>
      <c r="I55" s="7"/>
      <c r="J55" s="7"/>
      <c r="K55" s="7"/>
      <c r="L55" s="7"/>
      <c r="M55" s="7">
        <v>1</v>
      </c>
      <c r="N55" s="7"/>
      <c r="O55" s="7"/>
      <c r="P55" s="7"/>
      <c r="Q55" s="7"/>
      <c r="R55" s="7"/>
      <c r="S55" s="7"/>
      <c r="T55" s="7"/>
      <c r="U55" s="7"/>
      <c r="V55" s="7"/>
      <c r="W55" s="7"/>
      <c r="X55" s="7"/>
      <c r="Y55" s="7"/>
      <c r="Z55" s="7"/>
      <c r="AA55" s="7">
        <v>1</v>
      </c>
      <c r="AB55" s="7"/>
      <c r="AC55" s="7"/>
      <c r="AD55" s="7"/>
      <c r="AE55" s="7"/>
      <c r="AF55" s="7"/>
      <c r="AG55" s="7"/>
      <c r="AH55" s="36" t="str">
        <f t="shared" si="11"/>
        <v>проверка пройдена</v>
      </c>
    </row>
    <row r="56" spans="1:34" s="4" customFormat="1" ht="36.75" customHeight="1" x14ac:dyDescent="0.25">
      <c r="A56" s="25" t="s">
        <v>684</v>
      </c>
      <c r="B56" s="25" t="s">
        <v>680</v>
      </c>
      <c r="C56" s="25" t="s">
        <v>499</v>
      </c>
      <c r="D56" s="25" t="str">
        <f>VLOOKUP(C56,'Коды программ'!$A$2:$B$578,2,FALSE)</f>
        <v>Товароведение и экспертиза качества потребительских товаров</v>
      </c>
      <c r="E56" s="26" t="s">
        <v>13</v>
      </c>
      <c r="F56" s="28" t="s">
        <v>15</v>
      </c>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36" t="str">
        <f t="shared" si="11"/>
        <v>проверка пройдена</v>
      </c>
    </row>
    <row r="57" spans="1:34" s="4" customFormat="1" ht="27" customHeight="1" x14ac:dyDescent="0.25">
      <c r="A57" s="25" t="s">
        <v>684</v>
      </c>
      <c r="B57" s="25" t="s">
        <v>680</v>
      </c>
      <c r="C57" s="25" t="s">
        <v>499</v>
      </c>
      <c r="D57" s="25" t="str">
        <f>VLOOKUP(C57,'Коды программ'!$A$2:$B$578,2,FALSE)</f>
        <v>Товароведение и экспертиза качества потребительских товаров</v>
      </c>
      <c r="E57" s="26" t="s">
        <v>14</v>
      </c>
      <c r="F57" s="28" t="s">
        <v>18</v>
      </c>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36" t="str">
        <f t="shared" si="11"/>
        <v>проверка пройдена</v>
      </c>
    </row>
    <row r="58" spans="1:34" s="4" customFormat="1" ht="51.6" customHeight="1" x14ac:dyDescent="0.25">
      <c r="A58" s="25" t="s">
        <v>684</v>
      </c>
      <c r="B58" s="25" t="s">
        <v>680</v>
      </c>
      <c r="C58" s="25" t="s">
        <v>499</v>
      </c>
      <c r="D58" s="25" t="str">
        <f>VLOOKUP(C58,'Коды программ'!$A$2:$B$578,2,FALSE)</f>
        <v>Товароведение и экспертиза качества потребительских товаров</v>
      </c>
      <c r="E58" s="6" t="s">
        <v>692</v>
      </c>
      <c r="F58" s="30" t="s">
        <v>1347</v>
      </c>
      <c r="G58" s="7">
        <f>G54+G56</f>
        <v>2</v>
      </c>
      <c r="H58" s="7">
        <f t="shared" ref="H58:AG58" si="12">H54+H56</f>
        <v>0</v>
      </c>
      <c r="I58" s="7">
        <f t="shared" si="12"/>
        <v>0</v>
      </c>
      <c r="J58" s="7">
        <f t="shared" si="12"/>
        <v>0</v>
      </c>
      <c r="K58" s="7">
        <f t="shared" si="12"/>
        <v>0</v>
      </c>
      <c r="L58" s="7">
        <f t="shared" si="12"/>
        <v>0</v>
      </c>
      <c r="M58" s="7">
        <f t="shared" si="12"/>
        <v>1</v>
      </c>
      <c r="N58" s="7">
        <f t="shared" si="12"/>
        <v>0</v>
      </c>
      <c r="O58" s="7">
        <f t="shared" si="12"/>
        <v>0</v>
      </c>
      <c r="P58" s="7">
        <f t="shared" si="12"/>
        <v>0</v>
      </c>
      <c r="Q58" s="7">
        <f t="shared" si="12"/>
        <v>0</v>
      </c>
      <c r="R58" s="7">
        <f t="shared" si="12"/>
        <v>0</v>
      </c>
      <c r="S58" s="7">
        <f t="shared" si="12"/>
        <v>0</v>
      </c>
      <c r="T58" s="7">
        <f t="shared" si="12"/>
        <v>0</v>
      </c>
      <c r="U58" s="7">
        <f t="shared" si="12"/>
        <v>0</v>
      </c>
      <c r="V58" s="7">
        <f t="shared" si="12"/>
        <v>0</v>
      </c>
      <c r="W58" s="7">
        <f t="shared" si="12"/>
        <v>0</v>
      </c>
      <c r="X58" s="7">
        <f t="shared" si="12"/>
        <v>0</v>
      </c>
      <c r="Y58" s="7">
        <f t="shared" si="12"/>
        <v>0</v>
      </c>
      <c r="Z58" s="7">
        <f t="shared" si="12"/>
        <v>0</v>
      </c>
      <c r="AA58" s="7">
        <f t="shared" si="12"/>
        <v>1</v>
      </c>
      <c r="AB58" s="7">
        <f t="shared" si="12"/>
        <v>0</v>
      </c>
      <c r="AC58" s="7">
        <f t="shared" si="12"/>
        <v>0</v>
      </c>
      <c r="AD58" s="7">
        <f t="shared" si="12"/>
        <v>0</v>
      </c>
      <c r="AE58" s="7">
        <f t="shared" si="12"/>
        <v>0</v>
      </c>
      <c r="AF58" s="7">
        <f t="shared" si="12"/>
        <v>0</v>
      </c>
      <c r="AG58" s="7">
        <f t="shared" si="12"/>
        <v>0</v>
      </c>
      <c r="AH58" s="36" t="str">
        <f>IF(G58=H58+K58+L58+M58+N58+O58+P58+Q58+R58+S58+T58+U58+V58+W58+X58+Y58+Z58+AA58+AB58+AC58+AD58+AE58+AF58,"проверка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59" spans="1:34" ht="87" customHeight="1" x14ac:dyDescent="0.3">
      <c r="A59" s="25" t="s">
        <v>684</v>
      </c>
      <c r="B59" s="25" t="s">
        <v>680</v>
      </c>
      <c r="C59" s="25" t="s">
        <v>499</v>
      </c>
      <c r="D59" s="25" t="str">
        <f>VLOOKUP(C59,'Коды программ'!$A$2:$B$578,2,FALSE)</f>
        <v>Товароведение и экспертиза качества потребительских товаров</v>
      </c>
      <c r="E59" s="6" t="s">
        <v>693</v>
      </c>
      <c r="F59" s="30" t="s">
        <v>1343</v>
      </c>
      <c r="G59" s="7">
        <v>1</v>
      </c>
      <c r="H59" s="7"/>
      <c r="I59" s="7"/>
      <c r="J59" s="7"/>
      <c r="K59" s="7"/>
      <c r="L59" s="7"/>
      <c r="M59" s="7"/>
      <c r="N59" s="7"/>
      <c r="O59" s="7"/>
      <c r="P59" s="7"/>
      <c r="Q59" s="7"/>
      <c r="R59" s="7"/>
      <c r="S59" s="7"/>
      <c r="T59" s="7"/>
      <c r="U59" s="7"/>
      <c r="V59" s="7"/>
      <c r="W59" s="7"/>
      <c r="X59" s="7"/>
      <c r="Y59" s="7"/>
      <c r="Z59" s="7"/>
      <c r="AA59" s="7">
        <v>1</v>
      </c>
      <c r="AB59" s="7"/>
      <c r="AC59" s="7"/>
      <c r="AD59" s="7"/>
      <c r="AE59" s="7"/>
      <c r="AF59" s="7"/>
      <c r="AG59" s="7"/>
      <c r="AH59" s="36" t="str">
        <f>IF(G59=H59+K59+L59+M59+N59+O59+P59+Q59+R59+S59+T59+U59+V59+W59+X59+Y59+Z59+AA59+AB59+AC59+AD59+AE59+AF59,"проверка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0" spans="1:34" ht="47.25" x14ac:dyDescent="0.3">
      <c r="A60" s="25" t="s">
        <v>684</v>
      </c>
      <c r="B60" s="25" t="s">
        <v>680</v>
      </c>
      <c r="C60" s="25" t="s">
        <v>499</v>
      </c>
      <c r="D60" s="25" t="str">
        <f>VLOOKUP(C60,'Коды программ'!$A$2:$B$578,2,FALSE)</f>
        <v>Товароведение и экспертиза качества потребительских товаров</v>
      </c>
      <c r="E60" s="6" t="s">
        <v>694</v>
      </c>
      <c r="F60" s="30" t="s">
        <v>1341</v>
      </c>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36" t="str">
        <f t="shared" ref="AH60:AH62" si="13">IF(G60=H60+K60+L60+M60+N60+O60+P60+Q60+R60+S60+T60+U60+V60+W60+X60+Y60+Z60+AA60+AB60+AC60+AD60+AE60+AF60,"проверка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1" spans="1:34" ht="47.25" x14ac:dyDescent="0.3">
      <c r="A61" s="25" t="s">
        <v>684</v>
      </c>
      <c r="B61" s="25" t="s">
        <v>680</v>
      </c>
      <c r="C61" s="25" t="s">
        <v>499</v>
      </c>
      <c r="D61" s="25" t="str">
        <f>VLOOKUP(C61,'Коды программ'!$A$2:$B$578,2,FALSE)</f>
        <v>Товароведение и экспертиза качества потребительских товаров</v>
      </c>
      <c r="E61" s="6" t="s">
        <v>695</v>
      </c>
      <c r="F61" s="30" t="s">
        <v>1342</v>
      </c>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36" t="str">
        <f t="shared" si="13"/>
        <v>проверка пройдена</v>
      </c>
    </row>
    <row r="62" spans="1:34" ht="47.25" x14ac:dyDescent="0.3">
      <c r="A62" s="25" t="s">
        <v>684</v>
      </c>
      <c r="B62" s="25" t="s">
        <v>680</v>
      </c>
      <c r="C62" s="25" t="s">
        <v>499</v>
      </c>
      <c r="D62" s="25" t="str">
        <f>VLOOKUP(C62,'Коды программ'!$A$2:$B$578,2,FALSE)</f>
        <v>Товароведение и экспертиза качества потребительских товаров</v>
      </c>
      <c r="E62" s="31" t="s">
        <v>696</v>
      </c>
      <c r="F62" s="32" t="s">
        <v>1348</v>
      </c>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36" t="str">
        <f t="shared" si="13"/>
        <v>проверка пройдена</v>
      </c>
    </row>
    <row r="63" spans="1:34" ht="21.6" customHeight="1" x14ac:dyDescent="0.3">
      <c r="A63" s="25" t="s">
        <v>684</v>
      </c>
      <c r="B63" s="25" t="s">
        <v>680</v>
      </c>
      <c r="C63" s="25" t="s">
        <v>499</v>
      </c>
      <c r="D63" s="25" t="str">
        <f>VLOOKUP(C63,'Коды программ'!$A$2:$B$578,2,FALSE)</f>
        <v>Товароведение и экспертиза качества потребительских товаров</v>
      </c>
      <c r="E63" s="31" t="s">
        <v>697</v>
      </c>
      <c r="F63" s="32" t="s">
        <v>1349</v>
      </c>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36" t="str">
        <f>IF(G63=H63+K63+L63+M63+N63+O63+P63+Q63+R63+S63+T63+U63+V63+W63+X63+Y63+Z63+AA63+AB63+AC63+AD63+AE63+AF63,"проверка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4" spans="1:34" ht="47.25" x14ac:dyDescent="0.3">
      <c r="A64" s="25" t="s">
        <v>684</v>
      </c>
      <c r="B64" s="25" t="s">
        <v>680</v>
      </c>
      <c r="C64" s="25" t="s">
        <v>499</v>
      </c>
      <c r="D64" s="25" t="str">
        <f>VLOOKUP(C64,'Коды программ'!$A$2:$B$578,2,FALSE)</f>
        <v>Товароведение и экспертиза качества потребительских товаров</v>
      </c>
      <c r="E64" s="31" t="s">
        <v>698</v>
      </c>
      <c r="F64" s="32" t="s">
        <v>1350</v>
      </c>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36" t="str">
        <f t="shared" ref="AH64:AH67" si="14">IF(G64=H64+K64+L64+M64+N64+O64+P64+Q64+R64+S64+T64+U64+V64+W64+X64+Y64+Z64+AA64+AB64+AC64+AD64+AE64+AF64,"проверка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5" spans="1:34" ht="47.25" x14ac:dyDescent="0.3">
      <c r="A65" s="25" t="s">
        <v>684</v>
      </c>
      <c r="B65" s="25" t="s">
        <v>680</v>
      </c>
      <c r="C65" s="25" t="s">
        <v>499</v>
      </c>
      <c r="D65" s="25" t="str">
        <f>VLOOKUP(C65,'Коды программ'!$A$2:$B$578,2,FALSE)</f>
        <v>Товароведение и экспертиза качества потребительских товаров</v>
      </c>
      <c r="E65" s="31" t="s">
        <v>699</v>
      </c>
      <c r="F65" s="32" t="s">
        <v>1351</v>
      </c>
      <c r="G65" s="7">
        <v>1</v>
      </c>
      <c r="H65" s="7"/>
      <c r="I65" s="7"/>
      <c r="J65" s="7"/>
      <c r="K65" s="7"/>
      <c r="L65" s="7"/>
      <c r="M65" s="7">
        <v>1</v>
      </c>
      <c r="N65" s="7"/>
      <c r="O65" s="7"/>
      <c r="P65" s="7"/>
      <c r="Q65" s="7"/>
      <c r="R65" s="7"/>
      <c r="S65" s="7"/>
      <c r="T65" s="7"/>
      <c r="U65" s="7"/>
      <c r="V65" s="7"/>
      <c r="W65" s="7"/>
      <c r="X65" s="7"/>
      <c r="Y65" s="7"/>
      <c r="Z65" s="7"/>
      <c r="AA65" s="7"/>
      <c r="AB65" s="7"/>
      <c r="AC65" s="7"/>
      <c r="AD65" s="7"/>
      <c r="AE65" s="7"/>
      <c r="AF65" s="7"/>
      <c r="AG65" s="7"/>
      <c r="AH65" s="36" t="str">
        <f t="shared" si="14"/>
        <v>проверка пройдена</v>
      </c>
    </row>
    <row r="66" spans="1:34" ht="63" x14ac:dyDescent="0.3">
      <c r="A66" s="25" t="s">
        <v>684</v>
      </c>
      <c r="B66" s="25" t="s">
        <v>680</v>
      </c>
      <c r="C66" s="25" t="s">
        <v>499</v>
      </c>
      <c r="D66" s="25" t="str">
        <f>VLOOKUP(C66,'Коды программ'!$A$2:$B$578,2,FALSE)</f>
        <v>Товароведение и экспертиза качества потребительских товаров</v>
      </c>
      <c r="E66" s="33" t="s">
        <v>700</v>
      </c>
      <c r="F66" s="34" t="s">
        <v>1344</v>
      </c>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36" t="str">
        <f t="shared" si="14"/>
        <v>проверка пройдена</v>
      </c>
    </row>
    <row r="67" spans="1:34" ht="78.75" x14ac:dyDescent="0.3">
      <c r="A67" s="25" t="s">
        <v>684</v>
      </c>
      <c r="B67" s="25" t="s">
        <v>680</v>
      </c>
      <c r="C67" s="25" t="s">
        <v>499</v>
      </c>
      <c r="D67" s="25" t="str">
        <f>VLOOKUP(C67,'Коды программ'!$A$2:$B$578,2,FALSE)</f>
        <v>Товароведение и экспертиза качества потребительских товаров</v>
      </c>
      <c r="E67" s="33" t="s">
        <v>701</v>
      </c>
      <c r="F67" s="34" t="s">
        <v>1345</v>
      </c>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36" t="str">
        <f t="shared" si="14"/>
        <v>проверка пройдена</v>
      </c>
    </row>
    <row r="68" spans="1:34" s="4" customFormat="1" ht="35.25" customHeight="1" x14ac:dyDescent="0.25">
      <c r="A68" s="25" t="s">
        <v>684</v>
      </c>
      <c r="B68" s="25" t="s">
        <v>680</v>
      </c>
      <c r="C68" s="25" t="s">
        <v>505</v>
      </c>
      <c r="D68" s="25" t="str">
        <f>VLOOKUP(C68,'Коды программ'!$A$2:$B$578,2,FALSE)</f>
        <v>Право и организация социального обеспечения</v>
      </c>
      <c r="E68" s="26" t="s">
        <v>10</v>
      </c>
      <c r="F68" s="27" t="s">
        <v>721</v>
      </c>
      <c r="G68" s="43">
        <v>37</v>
      </c>
      <c r="H68" s="43">
        <v>4</v>
      </c>
      <c r="I68" s="43">
        <v>4</v>
      </c>
      <c r="J68" s="43">
        <v>7</v>
      </c>
      <c r="K68" s="43">
        <v>0</v>
      </c>
      <c r="L68" s="43">
        <v>0</v>
      </c>
      <c r="M68" s="43">
        <v>22</v>
      </c>
      <c r="N68" s="43">
        <v>2</v>
      </c>
      <c r="O68" s="43">
        <v>0</v>
      </c>
      <c r="P68" s="43">
        <v>0</v>
      </c>
      <c r="Q68" s="43">
        <v>3</v>
      </c>
      <c r="R68" s="43">
        <v>0</v>
      </c>
      <c r="S68" s="43">
        <v>0</v>
      </c>
      <c r="T68" s="43">
        <v>0</v>
      </c>
      <c r="U68" s="43">
        <v>0</v>
      </c>
      <c r="V68" s="43">
        <v>0</v>
      </c>
      <c r="W68" s="43">
        <v>1</v>
      </c>
      <c r="X68" s="43">
        <v>0</v>
      </c>
      <c r="Y68" s="43">
        <v>0</v>
      </c>
      <c r="Z68" s="43">
        <v>0</v>
      </c>
      <c r="AA68" s="43">
        <v>5</v>
      </c>
      <c r="AB68" s="43">
        <v>0</v>
      </c>
      <c r="AC68" s="43">
        <v>0</v>
      </c>
      <c r="AD68" s="43">
        <v>0</v>
      </c>
      <c r="AE68" s="43">
        <v>0</v>
      </c>
      <c r="AF68" s="43">
        <v>0</v>
      </c>
      <c r="AG68" s="43"/>
      <c r="AH68" s="36" t="str">
        <f>IF(G68=H68+K68+L68+M68+N68+O68+P68+Q68+R68+S68+T68+U68+V68+W68+X68+Y68+Z68+AA68+AB68+AC68+AD68+AE68+AF68,"проверка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69" spans="1:34" s="4" customFormat="1" ht="35.25" customHeight="1" x14ac:dyDescent="0.25">
      <c r="A69" s="25" t="s">
        <v>684</v>
      </c>
      <c r="B69" s="25" t="s">
        <v>680</v>
      </c>
      <c r="C69" s="25" t="s">
        <v>505</v>
      </c>
      <c r="D69" s="25" t="str">
        <f>VLOOKUP(C69,'Коды программ'!$A$2:$B$578,2,FALSE)</f>
        <v>Право и организация социального обеспечения</v>
      </c>
      <c r="E69" s="26" t="s">
        <v>11</v>
      </c>
      <c r="F69" s="28" t="s">
        <v>722</v>
      </c>
      <c r="G69" s="7">
        <v>1</v>
      </c>
      <c r="H69" s="7"/>
      <c r="I69" s="7"/>
      <c r="J69" s="7"/>
      <c r="K69" s="7"/>
      <c r="L69" s="7"/>
      <c r="M69" s="7">
        <v>1</v>
      </c>
      <c r="N69" s="7"/>
      <c r="O69" s="7"/>
      <c r="P69" s="7"/>
      <c r="Q69" s="7"/>
      <c r="R69" s="7"/>
      <c r="S69" s="7"/>
      <c r="T69" s="7"/>
      <c r="U69" s="7"/>
      <c r="V69" s="7"/>
      <c r="W69" s="7"/>
      <c r="X69" s="7"/>
      <c r="Y69" s="7"/>
      <c r="Z69" s="7"/>
      <c r="AA69" s="7"/>
      <c r="AB69" s="7"/>
      <c r="AC69" s="7"/>
      <c r="AD69" s="7"/>
      <c r="AE69" s="7"/>
      <c r="AF69" s="7"/>
      <c r="AG69" s="7"/>
      <c r="AH69" s="36" t="str">
        <f t="shared" ref="AH69:AH72" si="15">IF(G69=H69+K69+L69+M69+N69+O69+P69+Q69+R69+S69+T69+U69+V69+W69+X69+Y69+Z69+AA69+AB69+AC69+AD69+AE69+AF69,"проверка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0" spans="1:34" s="4" customFormat="1" ht="35.25" customHeight="1" x14ac:dyDescent="0.25">
      <c r="A70" s="25" t="s">
        <v>684</v>
      </c>
      <c r="B70" s="25" t="s">
        <v>680</v>
      </c>
      <c r="C70" s="25" t="s">
        <v>505</v>
      </c>
      <c r="D70" s="25" t="str">
        <f>VLOOKUP(C70,'Коды программ'!$A$2:$B$578,2,FALSE)</f>
        <v>Право и организация социального обеспечения</v>
      </c>
      <c r="E70" s="26" t="s">
        <v>12</v>
      </c>
      <c r="F70" s="28" t="s">
        <v>723</v>
      </c>
      <c r="G70" s="7">
        <v>1</v>
      </c>
      <c r="H70" s="7"/>
      <c r="I70" s="7"/>
      <c r="J70" s="7"/>
      <c r="K70" s="7"/>
      <c r="L70" s="7"/>
      <c r="M70" s="7">
        <v>1</v>
      </c>
      <c r="N70" s="7"/>
      <c r="O70" s="7"/>
      <c r="P70" s="7"/>
      <c r="Q70" s="7"/>
      <c r="R70" s="7"/>
      <c r="S70" s="7"/>
      <c r="T70" s="7"/>
      <c r="U70" s="7"/>
      <c r="V70" s="7"/>
      <c r="W70" s="7"/>
      <c r="X70" s="7"/>
      <c r="Y70" s="7"/>
      <c r="Z70" s="7"/>
      <c r="AA70" s="7"/>
      <c r="AB70" s="7"/>
      <c r="AC70" s="7"/>
      <c r="AD70" s="7"/>
      <c r="AE70" s="7"/>
      <c r="AF70" s="7"/>
      <c r="AG70" s="7"/>
      <c r="AH70" s="36" t="str">
        <f t="shared" si="15"/>
        <v>проверка пройдена</v>
      </c>
    </row>
    <row r="71" spans="1:34" s="4" customFormat="1" ht="36.75" customHeight="1" x14ac:dyDescent="0.25">
      <c r="A71" s="25" t="s">
        <v>684</v>
      </c>
      <c r="B71" s="25" t="s">
        <v>680</v>
      </c>
      <c r="C71" s="25" t="s">
        <v>505</v>
      </c>
      <c r="D71" s="25" t="str">
        <f>VLOOKUP(C71,'Коды программ'!$A$2:$B$578,2,FALSE)</f>
        <v>Право и организация социального обеспечения</v>
      </c>
      <c r="E71" s="26" t="s">
        <v>13</v>
      </c>
      <c r="F71" s="28" t="s">
        <v>15</v>
      </c>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36" t="str">
        <f t="shared" si="15"/>
        <v>проверка пройдена</v>
      </c>
    </row>
    <row r="72" spans="1:34" s="4" customFormat="1" ht="27" customHeight="1" x14ac:dyDescent="0.25">
      <c r="A72" s="25" t="s">
        <v>684</v>
      </c>
      <c r="B72" s="25" t="s">
        <v>680</v>
      </c>
      <c r="C72" s="25" t="s">
        <v>505</v>
      </c>
      <c r="D72" s="25" t="str">
        <f>VLOOKUP(C72,'Коды программ'!$A$2:$B$578,2,FALSE)</f>
        <v>Право и организация социального обеспечения</v>
      </c>
      <c r="E72" s="26" t="s">
        <v>14</v>
      </c>
      <c r="F72" s="28" t="s">
        <v>18</v>
      </c>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36" t="str">
        <f t="shared" si="15"/>
        <v>проверка пройдена</v>
      </c>
    </row>
    <row r="73" spans="1:34" s="4" customFormat="1" ht="51.6" customHeight="1" x14ac:dyDescent="0.25">
      <c r="A73" s="25" t="s">
        <v>684</v>
      </c>
      <c r="B73" s="25" t="s">
        <v>680</v>
      </c>
      <c r="C73" s="25" t="s">
        <v>505</v>
      </c>
      <c r="D73" s="25" t="str">
        <f>VLOOKUP(C73,'Коды программ'!$A$2:$B$578,2,FALSE)</f>
        <v>Право и организация социального обеспечения</v>
      </c>
      <c r="E73" s="6" t="s">
        <v>692</v>
      </c>
      <c r="F73" s="30" t="s">
        <v>1347</v>
      </c>
      <c r="G73" s="7">
        <f>G69+G71</f>
        <v>1</v>
      </c>
      <c r="H73" s="7">
        <f t="shared" ref="H73:AG73" si="16">H69+H71</f>
        <v>0</v>
      </c>
      <c r="I73" s="7">
        <f t="shared" si="16"/>
        <v>0</v>
      </c>
      <c r="J73" s="7">
        <f t="shared" si="16"/>
        <v>0</v>
      </c>
      <c r="K73" s="7">
        <f t="shared" si="16"/>
        <v>0</v>
      </c>
      <c r="L73" s="7">
        <f t="shared" si="16"/>
        <v>0</v>
      </c>
      <c r="M73" s="7">
        <f t="shared" si="16"/>
        <v>1</v>
      </c>
      <c r="N73" s="7">
        <f t="shared" si="16"/>
        <v>0</v>
      </c>
      <c r="O73" s="7">
        <f t="shared" si="16"/>
        <v>0</v>
      </c>
      <c r="P73" s="7">
        <f t="shared" si="16"/>
        <v>0</v>
      </c>
      <c r="Q73" s="7">
        <f t="shared" si="16"/>
        <v>0</v>
      </c>
      <c r="R73" s="7">
        <f t="shared" si="16"/>
        <v>0</v>
      </c>
      <c r="S73" s="7">
        <f t="shared" si="16"/>
        <v>0</v>
      </c>
      <c r="T73" s="7">
        <f t="shared" si="16"/>
        <v>0</v>
      </c>
      <c r="U73" s="7">
        <f t="shared" si="16"/>
        <v>0</v>
      </c>
      <c r="V73" s="7">
        <f t="shared" si="16"/>
        <v>0</v>
      </c>
      <c r="W73" s="7">
        <f t="shared" si="16"/>
        <v>0</v>
      </c>
      <c r="X73" s="7">
        <f t="shared" si="16"/>
        <v>0</v>
      </c>
      <c r="Y73" s="7">
        <f t="shared" si="16"/>
        <v>0</v>
      </c>
      <c r="Z73" s="7">
        <f t="shared" si="16"/>
        <v>0</v>
      </c>
      <c r="AA73" s="7">
        <f t="shared" si="16"/>
        <v>0</v>
      </c>
      <c r="AB73" s="7">
        <f t="shared" si="16"/>
        <v>0</v>
      </c>
      <c r="AC73" s="7">
        <f t="shared" si="16"/>
        <v>0</v>
      </c>
      <c r="AD73" s="7">
        <f t="shared" si="16"/>
        <v>0</v>
      </c>
      <c r="AE73" s="7">
        <f t="shared" si="16"/>
        <v>0</v>
      </c>
      <c r="AF73" s="7">
        <f t="shared" si="16"/>
        <v>0</v>
      </c>
      <c r="AG73" s="7">
        <f t="shared" si="16"/>
        <v>0</v>
      </c>
      <c r="AH73" s="36" t="str">
        <f>IF(G73=H73+K73+L73+M73+N73+O73+P73+Q73+R73+S73+T73+U73+V73+W73+X73+Y73+Z73+AA73+AB73+AC73+AD73+AE73+AF73,"проверка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4" spans="1:34" ht="87" customHeight="1" x14ac:dyDescent="0.3">
      <c r="A74" s="25" t="s">
        <v>684</v>
      </c>
      <c r="B74" s="25" t="s">
        <v>680</v>
      </c>
      <c r="C74" s="25" t="s">
        <v>505</v>
      </c>
      <c r="D74" s="25" t="str">
        <f>VLOOKUP(C74,'Коды программ'!$A$2:$B$578,2,FALSE)</f>
        <v>Право и организация социального обеспечения</v>
      </c>
      <c r="E74" s="6" t="s">
        <v>693</v>
      </c>
      <c r="F74" s="30" t="s">
        <v>1343</v>
      </c>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6" t="str">
        <f>IF(G74=H74+K74+L74+M74+N74+O74+P74+Q74+R74+S74+T74+U74+V74+W74+X74+Y74+Z74+AA74+AB74+AC74+AD74+AE74+AF74,"проверка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5" spans="1:34" ht="47.25" x14ac:dyDescent="0.3">
      <c r="A75" s="25" t="s">
        <v>684</v>
      </c>
      <c r="B75" s="25" t="s">
        <v>680</v>
      </c>
      <c r="C75" s="25" t="s">
        <v>505</v>
      </c>
      <c r="D75" s="25" t="str">
        <f>VLOOKUP(C75,'Коды программ'!$A$2:$B$578,2,FALSE)</f>
        <v>Право и организация социального обеспечения</v>
      </c>
      <c r="E75" s="6" t="s">
        <v>694</v>
      </c>
      <c r="F75" s="30" t="s">
        <v>1341</v>
      </c>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36" t="str">
        <f t="shared" ref="AH75:AH77" si="17">IF(G75=H75+K75+L75+M75+N75+O75+P75+Q75+R75+S75+T75+U75+V75+W75+X75+Y75+Z75+AA75+AB75+AC75+AD75+AE75+AF75,"проверка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6" spans="1:34" ht="47.25" x14ac:dyDescent="0.3">
      <c r="A76" s="25" t="s">
        <v>684</v>
      </c>
      <c r="B76" s="25" t="s">
        <v>680</v>
      </c>
      <c r="C76" s="25" t="s">
        <v>505</v>
      </c>
      <c r="D76" s="25" t="str">
        <f>VLOOKUP(C76,'Коды программ'!$A$2:$B$578,2,FALSE)</f>
        <v>Право и организация социального обеспечения</v>
      </c>
      <c r="E76" s="6" t="s">
        <v>695</v>
      </c>
      <c r="F76" s="30" t="s">
        <v>1342</v>
      </c>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36" t="str">
        <f t="shared" si="17"/>
        <v>проверка пройдена</v>
      </c>
    </row>
    <row r="77" spans="1:34" ht="47.25" x14ac:dyDescent="0.3">
      <c r="A77" s="25" t="s">
        <v>684</v>
      </c>
      <c r="B77" s="25" t="s">
        <v>680</v>
      </c>
      <c r="C77" s="25" t="s">
        <v>505</v>
      </c>
      <c r="D77" s="25" t="str">
        <f>VLOOKUP(C77,'Коды программ'!$A$2:$B$578,2,FALSE)</f>
        <v>Право и организация социального обеспечения</v>
      </c>
      <c r="E77" s="31" t="s">
        <v>696</v>
      </c>
      <c r="F77" s="32" t="s">
        <v>1348</v>
      </c>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36" t="str">
        <f t="shared" si="17"/>
        <v>проверка пройдена</v>
      </c>
    </row>
    <row r="78" spans="1:34" ht="21.6" customHeight="1" x14ac:dyDescent="0.3">
      <c r="A78" s="25" t="s">
        <v>684</v>
      </c>
      <c r="B78" s="25" t="s">
        <v>680</v>
      </c>
      <c r="C78" s="25" t="s">
        <v>505</v>
      </c>
      <c r="D78" s="25" t="str">
        <f>VLOOKUP(C78,'Коды программ'!$A$2:$B$578,2,FALSE)</f>
        <v>Право и организация социального обеспечения</v>
      </c>
      <c r="E78" s="31" t="s">
        <v>697</v>
      </c>
      <c r="F78" s="32" t="s">
        <v>1349</v>
      </c>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36" t="str">
        <f>IF(G78=H78+K78+L78+M78+N78+O78+P78+Q78+R78+S78+T78+U78+V78+W78+X78+Y78+Z78+AA78+AB78+AC78+AD78+AE78+AF78,"проверка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79" spans="1:34" ht="47.25" x14ac:dyDescent="0.3">
      <c r="A79" s="25" t="s">
        <v>684</v>
      </c>
      <c r="B79" s="25" t="s">
        <v>680</v>
      </c>
      <c r="C79" s="25" t="s">
        <v>505</v>
      </c>
      <c r="D79" s="25" t="str">
        <f>VLOOKUP(C79,'Коды программ'!$A$2:$B$578,2,FALSE)</f>
        <v>Право и организация социального обеспечения</v>
      </c>
      <c r="E79" s="31" t="s">
        <v>698</v>
      </c>
      <c r="F79" s="32" t="s">
        <v>1350</v>
      </c>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36" t="str">
        <f t="shared" ref="AH79:AH82" si="18">IF(G79=H79+K79+L79+M79+N79+O79+P79+Q79+R79+S79+T79+U79+V79+W79+X79+Y79+Z79+AA79+AB79+AC79+AD79+AE79+AF79,"проверка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80" spans="1:34" ht="47.25" x14ac:dyDescent="0.3">
      <c r="A80" s="25" t="s">
        <v>684</v>
      </c>
      <c r="B80" s="25" t="s">
        <v>680</v>
      </c>
      <c r="C80" s="25" t="s">
        <v>505</v>
      </c>
      <c r="D80" s="25" t="str">
        <f>VLOOKUP(C80,'Коды программ'!$A$2:$B$578,2,FALSE)</f>
        <v>Право и организация социального обеспечения</v>
      </c>
      <c r="E80" s="31" t="s">
        <v>699</v>
      </c>
      <c r="F80" s="32" t="s">
        <v>1351</v>
      </c>
      <c r="G80" s="7">
        <v>1</v>
      </c>
      <c r="H80" s="7"/>
      <c r="I80" s="7"/>
      <c r="J80" s="7"/>
      <c r="K80" s="7"/>
      <c r="L80" s="7"/>
      <c r="M80" s="7">
        <v>1</v>
      </c>
      <c r="N80" s="7"/>
      <c r="O80" s="7"/>
      <c r="P80" s="7"/>
      <c r="Q80" s="7"/>
      <c r="R80" s="7"/>
      <c r="S80" s="7"/>
      <c r="T80" s="7"/>
      <c r="U80" s="7"/>
      <c r="V80" s="7"/>
      <c r="W80" s="7"/>
      <c r="X80" s="7"/>
      <c r="Y80" s="7"/>
      <c r="Z80" s="7"/>
      <c r="AA80" s="7"/>
      <c r="AB80" s="7"/>
      <c r="AC80" s="7"/>
      <c r="AD80" s="7"/>
      <c r="AE80" s="7"/>
      <c r="AF80" s="7"/>
      <c r="AG80" s="7"/>
      <c r="AH80" s="36" t="str">
        <f t="shared" si="18"/>
        <v>проверка пройдена</v>
      </c>
    </row>
    <row r="81" spans="1:34" ht="63" x14ac:dyDescent="0.3">
      <c r="A81" s="25" t="s">
        <v>684</v>
      </c>
      <c r="B81" s="25" t="s">
        <v>680</v>
      </c>
      <c r="C81" s="25" t="s">
        <v>505</v>
      </c>
      <c r="D81" s="25" t="str">
        <f>VLOOKUP(C81,'Коды программ'!$A$2:$B$578,2,FALSE)</f>
        <v>Право и организация социального обеспечения</v>
      </c>
      <c r="E81" s="33" t="s">
        <v>700</v>
      </c>
      <c r="F81" s="34" t="s">
        <v>1344</v>
      </c>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36" t="str">
        <f t="shared" si="18"/>
        <v>проверка пройдена</v>
      </c>
    </row>
    <row r="82" spans="1:34" ht="78.75" x14ac:dyDescent="0.3">
      <c r="A82" s="25" t="s">
        <v>684</v>
      </c>
      <c r="B82" s="25" t="s">
        <v>680</v>
      </c>
      <c r="C82" s="25" t="s">
        <v>505</v>
      </c>
      <c r="D82" s="25" t="str">
        <f>VLOOKUP(C82,'Коды программ'!$A$2:$B$578,2,FALSE)</f>
        <v>Право и организация социального обеспечения</v>
      </c>
      <c r="E82" s="33" t="s">
        <v>701</v>
      </c>
      <c r="F82" s="34" t="s">
        <v>1345</v>
      </c>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36" t="str">
        <f t="shared" si="18"/>
        <v>проверка пройдена</v>
      </c>
    </row>
    <row r="83" spans="1:34" s="4" customFormat="1" ht="35.25" customHeight="1" x14ac:dyDescent="0.25">
      <c r="A83" s="25" t="s">
        <v>684</v>
      </c>
      <c r="B83" s="25" t="s">
        <v>680</v>
      </c>
      <c r="C83" s="25" t="s">
        <v>519</v>
      </c>
      <c r="D83" s="25" t="str">
        <f>VLOOKUP(C83,'Коды программ'!$A$2:$B$578,2,FALSE)</f>
        <v>Повар, кондитер</v>
      </c>
      <c r="E83" s="26" t="s">
        <v>10</v>
      </c>
      <c r="F83" s="27" t="s">
        <v>721</v>
      </c>
      <c r="G83" s="7">
        <v>15</v>
      </c>
      <c r="H83" s="7">
        <v>4</v>
      </c>
      <c r="I83" s="7">
        <v>3</v>
      </c>
      <c r="J83" s="7">
        <v>4</v>
      </c>
      <c r="K83" s="7"/>
      <c r="L83" s="7"/>
      <c r="M83" s="7">
        <v>8</v>
      </c>
      <c r="N83" s="7">
        <v>1</v>
      </c>
      <c r="O83" s="7"/>
      <c r="P83" s="7">
        <v>1</v>
      </c>
      <c r="Q83" s="7">
        <v>1</v>
      </c>
      <c r="R83" s="7"/>
      <c r="S83" s="7"/>
      <c r="T83" s="7"/>
      <c r="U83" s="7"/>
      <c r="V83" s="7"/>
      <c r="W83" s="7"/>
      <c r="X83" s="7"/>
      <c r="Y83" s="7"/>
      <c r="Z83" s="7"/>
      <c r="AA83" s="7"/>
      <c r="AB83" s="7"/>
      <c r="AC83" s="7"/>
      <c r="AD83" s="7"/>
      <c r="AE83" s="7"/>
      <c r="AF83" s="7"/>
      <c r="AG83" s="7"/>
      <c r="AH83" s="36" t="str">
        <f>IF(G83=H83+K83+L83+M83+N83+O83+P83+Q83+R83+S83+T83+U83+V83+W83+X83+Y83+Z83+AA83+AB83+AC83+AD83+AE83+AF83,"проверка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84" spans="1:34" s="4" customFormat="1" ht="35.25" customHeight="1" x14ac:dyDescent="0.25">
      <c r="A84" s="25" t="s">
        <v>684</v>
      </c>
      <c r="B84" s="25" t="s">
        <v>680</v>
      </c>
      <c r="C84" s="25" t="s">
        <v>519</v>
      </c>
      <c r="D84" s="25" t="str">
        <f>VLOOKUP(C84,'Коды программ'!$A$2:$B$578,2,FALSE)</f>
        <v>Повар, кондитер</v>
      </c>
      <c r="E84" s="26" t="s">
        <v>11</v>
      </c>
      <c r="F84" s="28" t="s">
        <v>722</v>
      </c>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36" t="str">
        <f t="shared" ref="AH84:AH87" si="19">IF(G84=H84+K84+L84+M84+N84+O84+P84+Q84+R84+S84+T84+U84+V84+W84+X84+Y84+Z84+AA84+AB84+AC84+AD84+AE84+AF84,"проверка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85" spans="1:34" s="4" customFormat="1" ht="35.25" customHeight="1" x14ac:dyDescent="0.25">
      <c r="A85" s="25" t="s">
        <v>684</v>
      </c>
      <c r="B85" s="25" t="s">
        <v>680</v>
      </c>
      <c r="C85" s="25" t="s">
        <v>519</v>
      </c>
      <c r="D85" s="25" t="str">
        <f>VLOOKUP(C85,'Коды программ'!$A$2:$B$578,2,FALSE)</f>
        <v>Повар, кондитер</v>
      </c>
      <c r="E85" s="26" t="s">
        <v>12</v>
      </c>
      <c r="F85" s="28" t="s">
        <v>723</v>
      </c>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36" t="str">
        <f t="shared" si="19"/>
        <v>проверка пройдена</v>
      </c>
    </row>
    <row r="86" spans="1:34" s="4" customFormat="1" ht="36.75" customHeight="1" x14ac:dyDescent="0.25">
      <c r="A86" s="25" t="s">
        <v>684</v>
      </c>
      <c r="B86" s="25" t="s">
        <v>680</v>
      </c>
      <c r="C86" s="25" t="s">
        <v>519</v>
      </c>
      <c r="D86" s="25" t="str">
        <f>VLOOKUP(C86,'Коды программ'!$A$2:$B$578,2,FALSE)</f>
        <v>Повар, кондитер</v>
      </c>
      <c r="E86" s="26" t="s">
        <v>13</v>
      </c>
      <c r="F86" s="28" t="s">
        <v>15</v>
      </c>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36" t="str">
        <f t="shared" si="19"/>
        <v>проверка пройдена</v>
      </c>
    </row>
    <row r="87" spans="1:34" s="4" customFormat="1" ht="27" customHeight="1" x14ac:dyDescent="0.25">
      <c r="A87" s="25" t="s">
        <v>684</v>
      </c>
      <c r="B87" s="25" t="s">
        <v>680</v>
      </c>
      <c r="C87" s="25" t="s">
        <v>519</v>
      </c>
      <c r="D87" s="25" t="str">
        <f>VLOOKUP(C87,'Коды программ'!$A$2:$B$578,2,FALSE)</f>
        <v>Повар, кондитер</v>
      </c>
      <c r="E87" s="26" t="s">
        <v>14</v>
      </c>
      <c r="F87" s="28" t="s">
        <v>18</v>
      </c>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36" t="str">
        <f t="shared" si="19"/>
        <v>проверка пройдена</v>
      </c>
    </row>
    <row r="88" spans="1:34" s="4" customFormat="1" ht="51.6" customHeight="1" x14ac:dyDescent="0.25">
      <c r="A88" s="25" t="s">
        <v>684</v>
      </c>
      <c r="B88" s="25" t="s">
        <v>680</v>
      </c>
      <c r="C88" s="25" t="s">
        <v>519</v>
      </c>
      <c r="D88" s="25" t="str">
        <f>VLOOKUP(C88,'Коды программ'!$A$2:$B$578,2,FALSE)</f>
        <v>Повар, кондитер</v>
      </c>
      <c r="E88" s="6" t="s">
        <v>692</v>
      </c>
      <c r="F88" s="30" t="s">
        <v>1347</v>
      </c>
      <c r="G88" s="7">
        <f>G84+G86</f>
        <v>0</v>
      </c>
      <c r="H88" s="7">
        <f t="shared" ref="H88:AG88" si="20">H84+H86</f>
        <v>0</v>
      </c>
      <c r="I88" s="7">
        <f t="shared" si="20"/>
        <v>0</v>
      </c>
      <c r="J88" s="7">
        <f t="shared" si="20"/>
        <v>0</v>
      </c>
      <c r="K88" s="7">
        <f t="shared" si="20"/>
        <v>0</v>
      </c>
      <c r="L88" s="7">
        <f t="shared" si="20"/>
        <v>0</v>
      </c>
      <c r="M88" s="7">
        <f t="shared" si="20"/>
        <v>0</v>
      </c>
      <c r="N88" s="7">
        <f t="shared" si="20"/>
        <v>0</v>
      </c>
      <c r="O88" s="7">
        <f t="shared" si="20"/>
        <v>0</v>
      </c>
      <c r="P88" s="7">
        <f t="shared" si="20"/>
        <v>0</v>
      </c>
      <c r="Q88" s="7">
        <f t="shared" si="20"/>
        <v>0</v>
      </c>
      <c r="R88" s="7">
        <f t="shared" si="20"/>
        <v>0</v>
      </c>
      <c r="S88" s="7">
        <f t="shared" si="20"/>
        <v>0</v>
      </c>
      <c r="T88" s="7">
        <f t="shared" si="20"/>
        <v>0</v>
      </c>
      <c r="U88" s="7">
        <f t="shared" si="20"/>
        <v>0</v>
      </c>
      <c r="V88" s="7">
        <f t="shared" si="20"/>
        <v>0</v>
      </c>
      <c r="W88" s="7">
        <f t="shared" si="20"/>
        <v>0</v>
      </c>
      <c r="X88" s="7">
        <f t="shared" si="20"/>
        <v>0</v>
      </c>
      <c r="Y88" s="7">
        <f t="shared" si="20"/>
        <v>0</v>
      </c>
      <c r="Z88" s="7">
        <f t="shared" si="20"/>
        <v>0</v>
      </c>
      <c r="AA88" s="7">
        <f t="shared" si="20"/>
        <v>0</v>
      </c>
      <c r="AB88" s="7">
        <f t="shared" si="20"/>
        <v>0</v>
      </c>
      <c r="AC88" s="7">
        <f t="shared" si="20"/>
        <v>0</v>
      </c>
      <c r="AD88" s="7">
        <f t="shared" si="20"/>
        <v>0</v>
      </c>
      <c r="AE88" s="7">
        <f t="shared" si="20"/>
        <v>0</v>
      </c>
      <c r="AF88" s="7">
        <f t="shared" si="20"/>
        <v>0</v>
      </c>
      <c r="AG88" s="7">
        <f t="shared" si="20"/>
        <v>0</v>
      </c>
      <c r="AH88" s="36" t="str">
        <f>IF(G88=H88+K88+L88+M88+N88+O88+P88+Q88+R88+S88+T88+U88+V88+W88+X88+Y88+Z88+AA88+AB88+AC88+AD88+AE88+AF88,"проверка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89" spans="1:34" ht="87" customHeight="1" x14ac:dyDescent="0.3">
      <c r="A89" s="25" t="s">
        <v>684</v>
      </c>
      <c r="B89" s="25" t="s">
        <v>680</v>
      </c>
      <c r="C89" s="25" t="s">
        <v>519</v>
      </c>
      <c r="D89" s="25" t="str">
        <f>VLOOKUP(C89,'Коды программ'!$A$2:$B$578,2,FALSE)</f>
        <v>Повар, кондитер</v>
      </c>
      <c r="E89" s="6" t="s">
        <v>693</v>
      </c>
      <c r="F89" s="30" t="s">
        <v>1343</v>
      </c>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36" t="str">
        <f>IF(G89=H89+K89+L89+M89+N89+O89+P89+Q89+R89+S89+T89+U89+V89+W89+X89+Y89+Z89+AA89+AB89+AC89+AD89+AE89+AF89,"проверка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0" spans="1:34" ht="47.25" x14ac:dyDescent="0.3">
      <c r="A90" s="25" t="s">
        <v>684</v>
      </c>
      <c r="B90" s="25" t="s">
        <v>680</v>
      </c>
      <c r="C90" s="25" t="s">
        <v>519</v>
      </c>
      <c r="D90" s="25" t="str">
        <f>VLOOKUP(C90,'Коды программ'!$A$2:$B$578,2,FALSE)</f>
        <v>Повар, кондитер</v>
      </c>
      <c r="E90" s="6" t="s">
        <v>694</v>
      </c>
      <c r="F90" s="30" t="s">
        <v>1341</v>
      </c>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36" t="str">
        <f t="shared" ref="AH90:AH92" si="21">IF(G90=H90+K90+L90+M90+N90+O90+P90+Q90+R90+S90+T90+U90+V90+W90+X90+Y90+Z90+AA90+AB90+AC90+AD90+AE90+AF90,"проверка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1" spans="1:34" ht="47.25" x14ac:dyDescent="0.3">
      <c r="A91" s="25" t="s">
        <v>684</v>
      </c>
      <c r="B91" s="25" t="s">
        <v>680</v>
      </c>
      <c r="C91" s="25" t="s">
        <v>519</v>
      </c>
      <c r="D91" s="25" t="str">
        <f>VLOOKUP(C91,'Коды программ'!$A$2:$B$578,2,FALSE)</f>
        <v>Повар, кондитер</v>
      </c>
      <c r="E91" s="6" t="s">
        <v>695</v>
      </c>
      <c r="F91" s="30" t="s">
        <v>1342</v>
      </c>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36" t="str">
        <f t="shared" si="21"/>
        <v>проверка пройдена</v>
      </c>
    </row>
    <row r="92" spans="1:34" ht="47.25" x14ac:dyDescent="0.3">
      <c r="A92" s="25" t="s">
        <v>684</v>
      </c>
      <c r="B92" s="25" t="s">
        <v>680</v>
      </c>
      <c r="C92" s="25" t="s">
        <v>519</v>
      </c>
      <c r="D92" s="25" t="str">
        <f>VLOOKUP(C92,'Коды программ'!$A$2:$B$578,2,FALSE)</f>
        <v>Повар, кондитер</v>
      </c>
      <c r="E92" s="31" t="s">
        <v>696</v>
      </c>
      <c r="F92" s="32" t="s">
        <v>1348</v>
      </c>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36" t="str">
        <f t="shared" si="21"/>
        <v>проверка пройдена</v>
      </c>
    </row>
    <row r="93" spans="1:34" ht="21.6" customHeight="1" x14ac:dyDescent="0.3">
      <c r="A93" s="25" t="s">
        <v>684</v>
      </c>
      <c r="B93" s="25" t="s">
        <v>680</v>
      </c>
      <c r="C93" s="25" t="s">
        <v>519</v>
      </c>
      <c r="D93" s="25" t="str">
        <f>VLOOKUP(C93,'Коды программ'!$A$2:$B$578,2,FALSE)</f>
        <v>Повар, кондитер</v>
      </c>
      <c r="E93" s="31" t="s">
        <v>697</v>
      </c>
      <c r="F93" s="32" t="s">
        <v>1349</v>
      </c>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36" t="str">
        <f>IF(G93=H93+K93+L93+M93+N93+O93+P93+Q93+R93+S93+T93+U93+V93+W93+X93+Y93+Z93+AA93+AB93+AC93+AD93+AE93+AF93,"проверка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4" spans="1:34" ht="47.25" x14ac:dyDescent="0.3">
      <c r="A94" s="25" t="s">
        <v>684</v>
      </c>
      <c r="B94" s="25" t="s">
        <v>680</v>
      </c>
      <c r="C94" s="25" t="s">
        <v>519</v>
      </c>
      <c r="D94" s="25" t="str">
        <f>VLOOKUP(C94,'Коды программ'!$A$2:$B$578,2,FALSE)</f>
        <v>Повар, кондитер</v>
      </c>
      <c r="E94" s="31" t="s">
        <v>698</v>
      </c>
      <c r="F94" s="32" t="s">
        <v>1350</v>
      </c>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36" t="str">
        <f t="shared" ref="AH94:AH97" si="22">IF(G94=H94+K94+L94+M94+N94+O94+P94+Q94+R94+S94+T94+U94+V94+W94+X94+Y94+Z94+AA94+AB94+AC94+AD94+AE94+AF94,"проверка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5" spans="1:34" ht="47.25" x14ac:dyDescent="0.3">
      <c r="A95" s="25" t="s">
        <v>684</v>
      </c>
      <c r="B95" s="25" t="s">
        <v>680</v>
      </c>
      <c r="C95" s="25" t="s">
        <v>519</v>
      </c>
      <c r="D95" s="25" t="str">
        <f>VLOOKUP(C95,'Коды программ'!$A$2:$B$578,2,FALSE)</f>
        <v>Повар, кондитер</v>
      </c>
      <c r="E95" s="31" t="s">
        <v>699</v>
      </c>
      <c r="F95" s="32" t="s">
        <v>1351</v>
      </c>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36" t="str">
        <f t="shared" si="22"/>
        <v>проверка пройдена</v>
      </c>
    </row>
    <row r="96" spans="1:34" ht="63" x14ac:dyDescent="0.3">
      <c r="A96" s="25" t="s">
        <v>684</v>
      </c>
      <c r="B96" s="25" t="s">
        <v>680</v>
      </c>
      <c r="C96" s="25" t="s">
        <v>519</v>
      </c>
      <c r="D96" s="25" t="str">
        <f>VLOOKUP(C96,'Коды программ'!$A$2:$B$578,2,FALSE)</f>
        <v>Повар, кондитер</v>
      </c>
      <c r="E96" s="33" t="s">
        <v>700</v>
      </c>
      <c r="F96" s="34" t="s">
        <v>1344</v>
      </c>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36" t="str">
        <f t="shared" si="22"/>
        <v>проверка пройдена</v>
      </c>
    </row>
    <row r="97" spans="1:34" ht="78.75" x14ac:dyDescent="0.3">
      <c r="A97" s="25" t="s">
        <v>684</v>
      </c>
      <c r="B97" s="25" t="s">
        <v>680</v>
      </c>
      <c r="C97" s="25" t="s">
        <v>519</v>
      </c>
      <c r="D97" s="25" t="str">
        <f>VLOOKUP(C97,'Коды программ'!$A$2:$B$578,2,FALSE)</f>
        <v>Повар, кондитер</v>
      </c>
      <c r="E97" s="33" t="s">
        <v>701</v>
      </c>
      <c r="F97" s="34" t="s">
        <v>1345</v>
      </c>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36" t="str">
        <f t="shared" si="22"/>
        <v>проверка пройдена</v>
      </c>
    </row>
    <row r="98" spans="1:34" s="4" customFormat="1" ht="35.25" customHeight="1" x14ac:dyDescent="0.25">
      <c r="A98" s="25" t="s">
        <v>684</v>
      </c>
      <c r="B98" s="25" t="s">
        <v>680</v>
      </c>
      <c r="C98" s="25" t="s">
        <v>529</v>
      </c>
      <c r="D98" s="25" t="str">
        <f>VLOOKUP(C98,'Коды программ'!$A$2:$B$578,2,FALSE)</f>
        <v>Туризм</v>
      </c>
      <c r="E98" s="26" t="s">
        <v>10</v>
      </c>
      <c r="F98" s="27" t="s">
        <v>721</v>
      </c>
      <c r="G98" s="43">
        <v>22</v>
      </c>
      <c r="H98" s="43">
        <v>3</v>
      </c>
      <c r="I98" s="43">
        <v>2</v>
      </c>
      <c r="J98" s="43">
        <v>3</v>
      </c>
      <c r="K98" s="43">
        <v>0</v>
      </c>
      <c r="L98" s="43">
        <v>0</v>
      </c>
      <c r="M98" s="43">
        <v>10</v>
      </c>
      <c r="N98" s="43">
        <v>0</v>
      </c>
      <c r="O98" s="43">
        <v>0</v>
      </c>
      <c r="P98" s="43">
        <v>0</v>
      </c>
      <c r="Q98" s="43">
        <v>1</v>
      </c>
      <c r="R98" s="43">
        <v>0</v>
      </c>
      <c r="S98" s="43">
        <v>0</v>
      </c>
      <c r="T98" s="43">
        <v>0</v>
      </c>
      <c r="U98" s="43">
        <v>0</v>
      </c>
      <c r="V98" s="43">
        <v>0</v>
      </c>
      <c r="W98" s="43">
        <v>0</v>
      </c>
      <c r="X98" s="43">
        <v>0</v>
      </c>
      <c r="Y98" s="43">
        <v>0</v>
      </c>
      <c r="Z98" s="43">
        <v>0</v>
      </c>
      <c r="AA98" s="43">
        <v>8</v>
      </c>
      <c r="AB98" s="43">
        <v>0</v>
      </c>
      <c r="AC98" s="43">
        <v>0</v>
      </c>
      <c r="AD98" s="43">
        <v>0</v>
      </c>
      <c r="AE98" s="43">
        <v>0</v>
      </c>
      <c r="AF98" s="43">
        <v>0</v>
      </c>
      <c r="AG98" s="43"/>
      <c r="AH98" s="36" t="str">
        <f>IF(G98=H98+K98+L98+M98+N98+O98+P98+Q98+R98+S98+T98+U98+V98+W98+X98+Y98+Z98+AA98+AB98+AC98+AD98+AE98+AF98,"проверка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99" spans="1:34" s="4" customFormat="1" ht="35.25" customHeight="1" x14ac:dyDescent="0.25">
      <c r="A99" s="25" t="s">
        <v>684</v>
      </c>
      <c r="B99" s="25" t="s">
        <v>680</v>
      </c>
      <c r="C99" s="25" t="s">
        <v>529</v>
      </c>
      <c r="D99" s="25" t="str">
        <f>VLOOKUP(C99,'Коды программ'!$A$2:$B$578,2,FALSE)</f>
        <v>Туризм</v>
      </c>
      <c r="E99" s="26" t="s">
        <v>11</v>
      </c>
      <c r="F99" s="28" t="s">
        <v>722</v>
      </c>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36" t="str">
        <f t="shared" ref="AH99:AH102" si="23">IF(G99=H99+K99+L99+M99+N99+O99+P99+Q99+R99+S99+T99+U99+V99+W99+X99+Y99+Z99+AA99+AB99+AC99+AD99+AE99+AF99,"проверка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0" spans="1:34" s="4" customFormat="1" ht="35.25" customHeight="1" x14ac:dyDescent="0.25">
      <c r="A100" s="25" t="s">
        <v>684</v>
      </c>
      <c r="B100" s="25" t="s">
        <v>680</v>
      </c>
      <c r="C100" s="25" t="s">
        <v>529</v>
      </c>
      <c r="D100" s="25" t="str">
        <f>VLOOKUP(C100,'Коды программ'!$A$2:$B$578,2,FALSE)</f>
        <v>Туризм</v>
      </c>
      <c r="E100" s="26" t="s">
        <v>12</v>
      </c>
      <c r="F100" s="28" t="s">
        <v>723</v>
      </c>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36" t="str">
        <f t="shared" si="23"/>
        <v>проверка пройдена</v>
      </c>
    </row>
    <row r="101" spans="1:34" s="4" customFormat="1" ht="36.75" customHeight="1" x14ac:dyDescent="0.25">
      <c r="A101" s="25" t="s">
        <v>684</v>
      </c>
      <c r="B101" s="25" t="s">
        <v>680</v>
      </c>
      <c r="C101" s="25" t="s">
        <v>529</v>
      </c>
      <c r="D101" s="25" t="str">
        <f>VLOOKUP(C101,'Коды программ'!$A$2:$B$578,2,FALSE)</f>
        <v>Туризм</v>
      </c>
      <c r="E101" s="26" t="s">
        <v>13</v>
      </c>
      <c r="F101" s="28" t="s">
        <v>15</v>
      </c>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36" t="str">
        <f t="shared" si="23"/>
        <v>проверка пройдена</v>
      </c>
    </row>
    <row r="102" spans="1:34" s="4" customFormat="1" ht="27" customHeight="1" x14ac:dyDescent="0.25">
      <c r="A102" s="25" t="s">
        <v>684</v>
      </c>
      <c r="B102" s="25" t="s">
        <v>680</v>
      </c>
      <c r="C102" s="25" t="s">
        <v>529</v>
      </c>
      <c r="D102" s="25" t="str">
        <f>VLOOKUP(C102,'Коды программ'!$A$2:$B$578,2,FALSE)</f>
        <v>Туризм</v>
      </c>
      <c r="E102" s="26" t="s">
        <v>14</v>
      </c>
      <c r="F102" s="28" t="s">
        <v>18</v>
      </c>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36" t="str">
        <f t="shared" si="23"/>
        <v>проверка пройдена</v>
      </c>
    </row>
    <row r="103" spans="1:34" s="4" customFormat="1" ht="51.6" customHeight="1" x14ac:dyDescent="0.25">
      <c r="A103" s="25" t="s">
        <v>684</v>
      </c>
      <c r="B103" s="25" t="s">
        <v>680</v>
      </c>
      <c r="C103" s="25" t="s">
        <v>529</v>
      </c>
      <c r="D103" s="25" t="str">
        <f>VLOOKUP(C103,'Коды программ'!$A$2:$B$578,2,FALSE)</f>
        <v>Туризм</v>
      </c>
      <c r="E103" s="6" t="s">
        <v>692</v>
      </c>
      <c r="F103" s="30" t="s">
        <v>1347</v>
      </c>
      <c r="G103" s="7">
        <f>G99+G101</f>
        <v>0</v>
      </c>
      <c r="H103" s="7">
        <f t="shared" ref="H103:AG103" si="24">H99+H101</f>
        <v>0</v>
      </c>
      <c r="I103" s="7">
        <f t="shared" si="24"/>
        <v>0</v>
      </c>
      <c r="J103" s="7">
        <f t="shared" si="24"/>
        <v>0</v>
      </c>
      <c r="K103" s="7">
        <f t="shared" si="24"/>
        <v>0</v>
      </c>
      <c r="L103" s="7">
        <f t="shared" si="24"/>
        <v>0</v>
      </c>
      <c r="M103" s="7">
        <f t="shared" si="24"/>
        <v>0</v>
      </c>
      <c r="N103" s="7">
        <f t="shared" si="24"/>
        <v>0</v>
      </c>
      <c r="O103" s="7">
        <f t="shared" si="24"/>
        <v>0</v>
      </c>
      <c r="P103" s="7">
        <f t="shared" si="24"/>
        <v>0</v>
      </c>
      <c r="Q103" s="7">
        <f t="shared" si="24"/>
        <v>0</v>
      </c>
      <c r="R103" s="7">
        <f t="shared" si="24"/>
        <v>0</v>
      </c>
      <c r="S103" s="7">
        <f t="shared" si="24"/>
        <v>0</v>
      </c>
      <c r="T103" s="7">
        <f t="shared" si="24"/>
        <v>0</v>
      </c>
      <c r="U103" s="7">
        <f t="shared" si="24"/>
        <v>0</v>
      </c>
      <c r="V103" s="7">
        <f t="shared" si="24"/>
        <v>0</v>
      </c>
      <c r="W103" s="7">
        <f t="shared" si="24"/>
        <v>0</v>
      </c>
      <c r="X103" s="7">
        <f t="shared" si="24"/>
        <v>0</v>
      </c>
      <c r="Y103" s="7">
        <f t="shared" si="24"/>
        <v>0</v>
      </c>
      <c r="Z103" s="7">
        <f t="shared" si="24"/>
        <v>0</v>
      </c>
      <c r="AA103" s="7">
        <f t="shared" si="24"/>
        <v>0</v>
      </c>
      <c r="AB103" s="7">
        <f t="shared" si="24"/>
        <v>0</v>
      </c>
      <c r="AC103" s="7">
        <f t="shared" si="24"/>
        <v>0</v>
      </c>
      <c r="AD103" s="7">
        <f t="shared" si="24"/>
        <v>0</v>
      </c>
      <c r="AE103" s="7">
        <f t="shared" si="24"/>
        <v>0</v>
      </c>
      <c r="AF103" s="7">
        <f t="shared" si="24"/>
        <v>0</v>
      </c>
      <c r="AG103" s="7">
        <f t="shared" si="24"/>
        <v>0</v>
      </c>
      <c r="AH103" s="36" t="str">
        <f>IF(G103=H103+K103+L103+M103+N103+O103+P103+Q103+R103+S103+T103+U103+V103+W103+X103+Y103+Z103+AA103+AB103+AC103+AD103+AE103+AF103,"проверка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4" spans="1:34" ht="87" customHeight="1" x14ac:dyDescent="0.3">
      <c r="A104" s="25" t="s">
        <v>684</v>
      </c>
      <c r="B104" s="25" t="s">
        <v>680</v>
      </c>
      <c r="C104" s="25" t="s">
        <v>529</v>
      </c>
      <c r="D104" s="25" t="str">
        <f>VLOOKUP(C104,'Коды программ'!$A$2:$B$578,2,FALSE)</f>
        <v>Туризм</v>
      </c>
      <c r="E104" s="6" t="s">
        <v>693</v>
      </c>
      <c r="F104" s="30" t="s">
        <v>1343</v>
      </c>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36" t="str">
        <f>IF(G104=H104+K104+L104+M104+N104+O104+P104+Q104+R104+S104+T104+U104+V104+W104+X104+Y104+Z104+AA104+AB104+AC104+AD104+AE104+AF104,"проверка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5" spans="1:34" ht="47.25" x14ac:dyDescent="0.3">
      <c r="A105" s="25" t="s">
        <v>684</v>
      </c>
      <c r="B105" s="25" t="s">
        <v>680</v>
      </c>
      <c r="C105" s="25" t="s">
        <v>529</v>
      </c>
      <c r="D105" s="25" t="str">
        <f>VLOOKUP(C105,'Коды программ'!$A$2:$B$578,2,FALSE)</f>
        <v>Туризм</v>
      </c>
      <c r="E105" s="6" t="s">
        <v>694</v>
      </c>
      <c r="F105" s="30" t="s">
        <v>1341</v>
      </c>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36" t="str">
        <f t="shared" ref="AH105:AH107" si="25">IF(G105=H105+K105+L105+M105+N105+O105+P105+Q105+R105+S105+T105+U105+V105+W105+X105+Y105+Z105+AA105+AB105+AC105+AD105+AE105+AF105,"проверка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6" spans="1:34" ht="47.25" x14ac:dyDescent="0.3">
      <c r="A106" s="25" t="s">
        <v>684</v>
      </c>
      <c r="B106" s="25" t="s">
        <v>680</v>
      </c>
      <c r="C106" s="25" t="s">
        <v>529</v>
      </c>
      <c r="D106" s="25" t="str">
        <f>VLOOKUP(C106,'Коды программ'!$A$2:$B$578,2,FALSE)</f>
        <v>Туризм</v>
      </c>
      <c r="E106" s="6" t="s">
        <v>695</v>
      </c>
      <c r="F106" s="30" t="s">
        <v>1342</v>
      </c>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36" t="str">
        <f t="shared" si="25"/>
        <v>проверка пройдена</v>
      </c>
    </row>
    <row r="107" spans="1:34" ht="47.25" x14ac:dyDescent="0.3">
      <c r="A107" s="25" t="s">
        <v>684</v>
      </c>
      <c r="B107" s="25" t="s">
        <v>680</v>
      </c>
      <c r="C107" s="25" t="s">
        <v>529</v>
      </c>
      <c r="D107" s="25" t="str">
        <f>VLOOKUP(C107,'Коды программ'!$A$2:$B$578,2,FALSE)</f>
        <v>Туризм</v>
      </c>
      <c r="E107" s="31" t="s">
        <v>696</v>
      </c>
      <c r="F107" s="32" t="s">
        <v>1348</v>
      </c>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36" t="str">
        <f t="shared" si="25"/>
        <v>проверка пройдена</v>
      </c>
    </row>
    <row r="108" spans="1:34" ht="21.6" customHeight="1" x14ac:dyDescent="0.3">
      <c r="A108" s="25" t="s">
        <v>684</v>
      </c>
      <c r="B108" s="25" t="s">
        <v>680</v>
      </c>
      <c r="C108" s="25" t="s">
        <v>529</v>
      </c>
      <c r="D108" s="25" t="str">
        <f>VLOOKUP(C108,'Коды программ'!$A$2:$B$578,2,FALSE)</f>
        <v>Туризм</v>
      </c>
      <c r="E108" s="31" t="s">
        <v>697</v>
      </c>
      <c r="F108" s="32" t="s">
        <v>1349</v>
      </c>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36" t="str">
        <f>IF(G108=H108+K108+L108+M108+N108+O108+P108+Q108+R108+S108+T108+U108+V108+W108+X108+Y108+Z108+AA108+AB108+AC108+AD108+AE108+AF108,"проверка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09" spans="1:34" ht="47.25" x14ac:dyDescent="0.3">
      <c r="A109" s="25" t="s">
        <v>684</v>
      </c>
      <c r="B109" s="25" t="s">
        <v>680</v>
      </c>
      <c r="C109" s="25" t="s">
        <v>529</v>
      </c>
      <c r="D109" s="25" t="str">
        <f>VLOOKUP(C109,'Коды программ'!$A$2:$B$578,2,FALSE)</f>
        <v>Туризм</v>
      </c>
      <c r="E109" s="31" t="s">
        <v>698</v>
      </c>
      <c r="F109" s="32" t="s">
        <v>1350</v>
      </c>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36" t="str">
        <f t="shared" ref="AH109:AH112" si="26">IF(G109=H109+K109+L109+M109+N109+O109+P109+Q109+R109+S109+T109+U109+V109+W109+X109+Y109+Z109+AA109+AB109+AC109+AD109+AE109+AF109,"проверка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0" spans="1:34" ht="47.25" x14ac:dyDescent="0.3">
      <c r="A110" s="25" t="s">
        <v>684</v>
      </c>
      <c r="B110" s="25" t="s">
        <v>680</v>
      </c>
      <c r="C110" s="25" t="s">
        <v>529</v>
      </c>
      <c r="D110" s="25" t="str">
        <f>VLOOKUP(C110,'Коды программ'!$A$2:$B$578,2,FALSE)</f>
        <v>Туризм</v>
      </c>
      <c r="E110" s="31" t="s">
        <v>699</v>
      </c>
      <c r="F110" s="32" t="s">
        <v>1351</v>
      </c>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36" t="str">
        <f t="shared" si="26"/>
        <v>проверка пройдена</v>
      </c>
    </row>
    <row r="111" spans="1:34" ht="63" x14ac:dyDescent="0.3">
      <c r="A111" s="25" t="s">
        <v>684</v>
      </c>
      <c r="B111" s="25" t="s">
        <v>680</v>
      </c>
      <c r="C111" s="25" t="s">
        <v>529</v>
      </c>
      <c r="D111" s="25" t="str">
        <f>VLOOKUP(C111,'Коды программ'!$A$2:$B$578,2,FALSE)</f>
        <v>Туризм</v>
      </c>
      <c r="E111" s="33" t="s">
        <v>700</v>
      </c>
      <c r="F111" s="34" t="s">
        <v>1344</v>
      </c>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36" t="str">
        <f t="shared" si="26"/>
        <v>проверка пройдена</v>
      </c>
    </row>
    <row r="112" spans="1:34" ht="78.75" x14ac:dyDescent="0.3">
      <c r="A112" s="25" t="s">
        <v>684</v>
      </c>
      <c r="B112" s="25" t="s">
        <v>680</v>
      </c>
      <c r="C112" s="25" t="s">
        <v>529</v>
      </c>
      <c r="D112" s="25" t="str">
        <f>VLOOKUP(C112,'Коды программ'!$A$2:$B$578,2,FALSE)</f>
        <v>Туризм</v>
      </c>
      <c r="E112" s="33" t="s">
        <v>701</v>
      </c>
      <c r="F112" s="34" t="s">
        <v>1345</v>
      </c>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36" t="str">
        <f t="shared" si="26"/>
        <v>проверка пройдена</v>
      </c>
    </row>
    <row r="113" spans="1:34" s="4" customFormat="1" ht="35.25" customHeight="1" x14ac:dyDescent="0.25">
      <c r="A113" s="25" t="s">
        <v>684</v>
      </c>
      <c r="B113" s="25" t="s">
        <v>680</v>
      </c>
      <c r="C113" s="25" t="s">
        <v>533</v>
      </c>
      <c r="D113" s="25" t="str">
        <f>VLOOKUP(C113,'Коды программ'!$A$2:$B$578,2,FALSE)</f>
        <v>Гостиничное дело</v>
      </c>
      <c r="E113" s="26" t="s">
        <v>10</v>
      </c>
      <c r="F113" s="27" t="s">
        <v>721</v>
      </c>
      <c r="G113" s="43">
        <v>22</v>
      </c>
      <c r="H113" s="43">
        <v>5</v>
      </c>
      <c r="I113" s="43">
        <v>2</v>
      </c>
      <c r="J113" s="43">
        <v>5</v>
      </c>
      <c r="K113" s="43">
        <v>0</v>
      </c>
      <c r="L113" s="43">
        <v>0</v>
      </c>
      <c r="M113" s="43">
        <v>5</v>
      </c>
      <c r="N113" s="43">
        <v>0</v>
      </c>
      <c r="O113" s="43">
        <v>0</v>
      </c>
      <c r="P113" s="43">
        <v>0</v>
      </c>
      <c r="Q113" s="43">
        <v>1</v>
      </c>
      <c r="R113" s="43">
        <v>0</v>
      </c>
      <c r="S113" s="43">
        <v>0</v>
      </c>
      <c r="T113" s="43">
        <v>0</v>
      </c>
      <c r="U113" s="43">
        <v>0</v>
      </c>
      <c r="V113" s="43">
        <v>0</v>
      </c>
      <c r="W113" s="43">
        <v>0</v>
      </c>
      <c r="X113" s="43">
        <v>0</v>
      </c>
      <c r="Y113" s="43">
        <v>0</v>
      </c>
      <c r="Z113" s="43">
        <v>0</v>
      </c>
      <c r="AA113" s="43">
        <v>11</v>
      </c>
      <c r="AB113" s="43">
        <v>0</v>
      </c>
      <c r="AC113" s="43">
        <v>0</v>
      </c>
      <c r="AD113" s="43">
        <v>0</v>
      </c>
      <c r="AE113" s="43">
        <v>0</v>
      </c>
      <c r="AF113" s="43">
        <v>0</v>
      </c>
      <c r="AG113" s="43"/>
      <c r="AH113" s="36" t="str">
        <f>IF(G113=H113+K113+L113+M113+N113+O113+P113+Q113+R113+S113+T113+U113+V113+W113+X113+Y113+Z113+AA113+AB113+AC113+AD113+AE113+AF113,"проверка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4" spans="1:34" s="4" customFormat="1" ht="35.25" customHeight="1" x14ac:dyDescent="0.25">
      <c r="A114" s="25" t="s">
        <v>684</v>
      </c>
      <c r="B114" s="25" t="s">
        <v>680</v>
      </c>
      <c r="C114" s="25" t="s">
        <v>533</v>
      </c>
      <c r="D114" s="25" t="str">
        <f>VLOOKUP(C114,'Коды программ'!$A$2:$B$578,2,FALSE)</f>
        <v>Гостиничное дело</v>
      </c>
      <c r="E114" s="26" t="s">
        <v>11</v>
      </c>
      <c r="F114" s="28" t="s">
        <v>722</v>
      </c>
      <c r="G114" s="7">
        <v>1</v>
      </c>
      <c r="H114" s="7"/>
      <c r="I114" s="7"/>
      <c r="J114" s="7"/>
      <c r="K114" s="7"/>
      <c r="L114" s="7"/>
      <c r="M114" s="7"/>
      <c r="N114" s="7"/>
      <c r="O114" s="7"/>
      <c r="P114" s="7"/>
      <c r="Q114" s="7"/>
      <c r="R114" s="7"/>
      <c r="S114" s="7"/>
      <c r="T114" s="7"/>
      <c r="U114" s="7"/>
      <c r="V114" s="7"/>
      <c r="W114" s="7"/>
      <c r="X114" s="7"/>
      <c r="Y114" s="7"/>
      <c r="Z114" s="7"/>
      <c r="AA114" s="7">
        <v>1</v>
      </c>
      <c r="AB114" s="7"/>
      <c r="AC114" s="7"/>
      <c r="AD114" s="7"/>
      <c r="AE114" s="7"/>
      <c r="AF114" s="7"/>
      <c r="AG114" s="7"/>
      <c r="AH114" s="36" t="str">
        <f t="shared" ref="AH114:AH117" si="27">IF(G114=H114+K114+L114+M114+N114+O114+P114+Q114+R114+S114+T114+U114+V114+W114+X114+Y114+Z114+AA114+AB114+AC114+AD114+AE114+AF114,"проверка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5" spans="1:34" s="4" customFormat="1" ht="35.25" customHeight="1" x14ac:dyDescent="0.25">
      <c r="A115" s="25" t="s">
        <v>684</v>
      </c>
      <c r="B115" s="25" t="s">
        <v>680</v>
      </c>
      <c r="C115" s="25" t="s">
        <v>533</v>
      </c>
      <c r="D115" s="25" t="str">
        <f>VLOOKUP(C115,'Коды программ'!$A$2:$B$578,2,FALSE)</f>
        <v>Гостиничное дело</v>
      </c>
      <c r="E115" s="26" t="s">
        <v>12</v>
      </c>
      <c r="F115" s="28" t="s">
        <v>723</v>
      </c>
      <c r="G115" s="7">
        <v>1</v>
      </c>
      <c r="H115" s="7"/>
      <c r="I115" s="7"/>
      <c r="J115" s="7"/>
      <c r="K115" s="7"/>
      <c r="L115" s="7"/>
      <c r="M115" s="7"/>
      <c r="N115" s="7"/>
      <c r="O115" s="7"/>
      <c r="P115" s="7"/>
      <c r="Q115" s="7"/>
      <c r="R115" s="7"/>
      <c r="S115" s="7"/>
      <c r="T115" s="7"/>
      <c r="U115" s="7"/>
      <c r="V115" s="7"/>
      <c r="W115" s="7"/>
      <c r="X115" s="7"/>
      <c r="Y115" s="7"/>
      <c r="Z115" s="7"/>
      <c r="AA115" s="7">
        <v>1</v>
      </c>
      <c r="AB115" s="7"/>
      <c r="AC115" s="7"/>
      <c r="AD115" s="7"/>
      <c r="AE115" s="7"/>
      <c r="AF115" s="7"/>
      <c r="AG115" s="7"/>
      <c r="AH115" s="36" t="str">
        <f t="shared" si="27"/>
        <v>проверка пройдена</v>
      </c>
    </row>
    <row r="116" spans="1:34" s="4" customFormat="1" ht="36.75" customHeight="1" x14ac:dyDescent="0.25">
      <c r="A116" s="25" t="s">
        <v>684</v>
      </c>
      <c r="B116" s="25" t="s">
        <v>680</v>
      </c>
      <c r="C116" s="25" t="s">
        <v>533</v>
      </c>
      <c r="D116" s="25" t="str">
        <f>VLOOKUP(C116,'Коды программ'!$A$2:$B$578,2,FALSE)</f>
        <v>Гостиничное дело</v>
      </c>
      <c r="E116" s="26" t="s">
        <v>13</v>
      </c>
      <c r="F116" s="28" t="s">
        <v>15</v>
      </c>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36" t="str">
        <f t="shared" si="27"/>
        <v>проверка пройдена</v>
      </c>
    </row>
    <row r="117" spans="1:34" s="4" customFormat="1" ht="27" customHeight="1" x14ac:dyDescent="0.25">
      <c r="A117" s="25" t="s">
        <v>684</v>
      </c>
      <c r="B117" s="25" t="s">
        <v>680</v>
      </c>
      <c r="C117" s="25" t="s">
        <v>533</v>
      </c>
      <c r="D117" s="25" t="str">
        <f>VLOOKUP(C117,'Коды программ'!$A$2:$B$578,2,FALSE)</f>
        <v>Гостиничное дело</v>
      </c>
      <c r="E117" s="26" t="s">
        <v>14</v>
      </c>
      <c r="F117" s="28" t="s">
        <v>18</v>
      </c>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36" t="str">
        <f t="shared" si="27"/>
        <v>проверка пройдена</v>
      </c>
    </row>
    <row r="118" spans="1:34" s="4" customFormat="1" ht="51.6" customHeight="1" x14ac:dyDescent="0.25">
      <c r="A118" s="25" t="s">
        <v>684</v>
      </c>
      <c r="B118" s="25" t="s">
        <v>680</v>
      </c>
      <c r="C118" s="25" t="s">
        <v>533</v>
      </c>
      <c r="D118" s="25" t="str">
        <f>VLOOKUP(C118,'Коды программ'!$A$2:$B$578,2,FALSE)</f>
        <v>Гостиничное дело</v>
      </c>
      <c r="E118" s="6" t="s">
        <v>692</v>
      </c>
      <c r="F118" s="30" t="s">
        <v>1347</v>
      </c>
      <c r="G118" s="7">
        <f>G114+G116</f>
        <v>1</v>
      </c>
      <c r="H118" s="7">
        <f t="shared" ref="H118:AG118" si="28">H114+H116</f>
        <v>0</v>
      </c>
      <c r="I118" s="7">
        <f t="shared" si="28"/>
        <v>0</v>
      </c>
      <c r="J118" s="7">
        <f t="shared" si="28"/>
        <v>0</v>
      </c>
      <c r="K118" s="7">
        <f t="shared" si="28"/>
        <v>0</v>
      </c>
      <c r="L118" s="7">
        <f t="shared" si="28"/>
        <v>0</v>
      </c>
      <c r="M118" s="7">
        <f t="shared" si="28"/>
        <v>0</v>
      </c>
      <c r="N118" s="7">
        <f t="shared" si="28"/>
        <v>0</v>
      </c>
      <c r="O118" s="7">
        <f t="shared" si="28"/>
        <v>0</v>
      </c>
      <c r="P118" s="7">
        <f t="shared" si="28"/>
        <v>0</v>
      </c>
      <c r="Q118" s="7">
        <f t="shared" si="28"/>
        <v>0</v>
      </c>
      <c r="R118" s="7">
        <f t="shared" si="28"/>
        <v>0</v>
      </c>
      <c r="S118" s="7">
        <f t="shared" si="28"/>
        <v>0</v>
      </c>
      <c r="T118" s="7">
        <f t="shared" si="28"/>
        <v>0</v>
      </c>
      <c r="U118" s="7">
        <f t="shared" si="28"/>
        <v>0</v>
      </c>
      <c r="V118" s="7">
        <f t="shared" si="28"/>
        <v>0</v>
      </c>
      <c r="W118" s="7">
        <f t="shared" si="28"/>
        <v>0</v>
      </c>
      <c r="X118" s="7">
        <f t="shared" si="28"/>
        <v>0</v>
      </c>
      <c r="Y118" s="7">
        <f t="shared" si="28"/>
        <v>0</v>
      </c>
      <c r="Z118" s="7">
        <f t="shared" si="28"/>
        <v>0</v>
      </c>
      <c r="AA118" s="7">
        <f t="shared" si="28"/>
        <v>1</v>
      </c>
      <c r="AB118" s="7">
        <f t="shared" si="28"/>
        <v>0</v>
      </c>
      <c r="AC118" s="7">
        <f t="shared" si="28"/>
        <v>0</v>
      </c>
      <c r="AD118" s="7">
        <f t="shared" si="28"/>
        <v>0</v>
      </c>
      <c r="AE118" s="7">
        <f t="shared" si="28"/>
        <v>0</v>
      </c>
      <c r="AF118" s="7">
        <f t="shared" si="28"/>
        <v>0</v>
      </c>
      <c r="AG118" s="7">
        <f t="shared" si="28"/>
        <v>0</v>
      </c>
      <c r="AH118" s="36" t="str">
        <f>IF(G118=H118+K118+L118+M118+N118+O118+P118+Q118+R118+S118+T118+U118+V118+W118+X118+Y118+Z118+AA118+AB118+AC118+AD118+AE118+AF118,"проверка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19" spans="1:34" ht="87" customHeight="1" x14ac:dyDescent="0.3">
      <c r="A119" s="25" t="s">
        <v>684</v>
      </c>
      <c r="B119" s="25" t="s">
        <v>680</v>
      </c>
      <c r="C119" s="25" t="s">
        <v>533</v>
      </c>
      <c r="D119" s="25" t="str">
        <f>VLOOKUP(C119,'Коды программ'!$A$2:$B$578,2,FALSE)</f>
        <v>Гостиничное дело</v>
      </c>
      <c r="E119" s="6" t="s">
        <v>693</v>
      </c>
      <c r="F119" s="30" t="s">
        <v>1343</v>
      </c>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36" t="str">
        <f>IF(G119=H119+K119+L119+M119+N119+O119+P119+Q119+R119+S119+T119+U119+V119+W119+X119+Y119+Z119+AA119+AB119+AC119+AD119+AE119+AF119,"проверка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0" spans="1:34" ht="47.25" x14ac:dyDescent="0.3">
      <c r="A120" s="25" t="s">
        <v>684</v>
      </c>
      <c r="B120" s="25" t="s">
        <v>680</v>
      </c>
      <c r="C120" s="25" t="s">
        <v>533</v>
      </c>
      <c r="D120" s="25" t="str">
        <f>VLOOKUP(C120,'Коды программ'!$A$2:$B$578,2,FALSE)</f>
        <v>Гостиничное дело</v>
      </c>
      <c r="E120" s="6" t="s">
        <v>694</v>
      </c>
      <c r="F120" s="30" t="s">
        <v>1341</v>
      </c>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36" t="str">
        <f t="shared" ref="AH120:AH122" si="29">IF(G120=H120+K120+L120+M120+N120+O120+P120+Q120+R120+S120+T120+U120+V120+W120+X120+Y120+Z120+AA120+AB120+AC120+AD120+AE120+AF120,"проверка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1" spans="1:34" ht="47.25" x14ac:dyDescent="0.3">
      <c r="A121" s="25" t="s">
        <v>684</v>
      </c>
      <c r="B121" s="25" t="s">
        <v>680</v>
      </c>
      <c r="C121" s="25" t="s">
        <v>533</v>
      </c>
      <c r="D121" s="25" t="str">
        <f>VLOOKUP(C121,'Коды программ'!$A$2:$B$578,2,FALSE)</f>
        <v>Гостиничное дело</v>
      </c>
      <c r="E121" s="6" t="s">
        <v>695</v>
      </c>
      <c r="F121" s="30" t="s">
        <v>1342</v>
      </c>
      <c r="G121" s="7">
        <v>1</v>
      </c>
      <c r="H121" s="7"/>
      <c r="I121" s="7"/>
      <c r="J121" s="7"/>
      <c r="K121" s="7"/>
      <c r="L121" s="7"/>
      <c r="M121" s="7"/>
      <c r="N121" s="7"/>
      <c r="O121" s="7"/>
      <c r="P121" s="7"/>
      <c r="Q121" s="7"/>
      <c r="R121" s="7"/>
      <c r="S121" s="7"/>
      <c r="T121" s="7"/>
      <c r="U121" s="7"/>
      <c r="V121" s="7"/>
      <c r="W121" s="7"/>
      <c r="X121" s="7"/>
      <c r="Y121" s="7"/>
      <c r="Z121" s="7"/>
      <c r="AA121" s="7">
        <v>1</v>
      </c>
      <c r="AB121" s="7"/>
      <c r="AC121" s="7"/>
      <c r="AD121" s="7"/>
      <c r="AE121" s="7"/>
      <c r="AF121" s="7"/>
      <c r="AG121" s="7"/>
      <c r="AH121" s="36" t="str">
        <f t="shared" si="29"/>
        <v>проверка пройдена</v>
      </c>
    </row>
    <row r="122" spans="1:34" ht="47.25" x14ac:dyDescent="0.3">
      <c r="A122" s="25" t="s">
        <v>684</v>
      </c>
      <c r="B122" s="25" t="s">
        <v>680</v>
      </c>
      <c r="C122" s="25" t="s">
        <v>533</v>
      </c>
      <c r="D122" s="25" t="str">
        <f>VLOOKUP(C122,'Коды программ'!$A$2:$B$578,2,FALSE)</f>
        <v>Гостиничное дело</v>
      </c>
      <c r="E122" s="31" t="s">
        <v>696</v>
      </c>
      <c r="F122" s="32" t="s">
        <v>1348</v>
      </c>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36" t="str">
        <f t="shared" si="29"/>
        <v>проверка пройдена</v>
      </c>
    </row>
    <row r="123" spans="1:34" ht="21.6" customHeight="1" x14ac:dyDescent="0.3">
      <c r="A123" s="25" t="s">
        <v>684</v>
      </c>
      <c r="B123" s="25" t="s">
        <v>680</v>
      </c>
      <c r="C123" s="25" t="s">
        <v>533</v>
      </c>
      <c r="D123" s="25" t="str">
        <f>VLOOKUP(C123,'Коды программ'!$A$2:$B$578,2,FALSE)</f>
        <v>Гостиничное дело</v>
      </c>
      <c r="E123" s="31" t="s">
        <v>697</v>
      </c>
      <c r="F123" s="32" t="s">
        <v>1349</v>
      </c>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36" t="str">
        <f>IF(G123=H123+K123+L123+M123+N123+O123+P123+Q123+R123+S123+T123+U123+V123+W123+X123+Y123+Z123+AA123+AB123+AC123+AD123+AE123+AF123,"проверка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4" spans="1:34" ht="47.25" x14ac:dyDescent="0.3">
      <c r="A124" s="25" t="s">
        <v>684</v>
      </c>
      <c r="B124" s="25" t="s">
        <v>680</v>
      </c>
      <c r="C124" s="25" t="s">
        <v>533</v>
      </c>
      <c r="D124" s="25" t="str">
        <f>VLOOKUP(C124,'Коды программ'!$A$2:$B$578,2,FALSE)</f>
        <v>Гостиничное дело</v>
      </c>
      <c r="E124" s="31" t="s">
        <v>698</v>
      </c>
      <c r="F124" s="32" t="s">
        <v>1350</v>
      </c>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36" t="str">
        <f t="shared" ref="AH124:AH127" si="30">IF(G124=H124+K124+L124+M124+N124+O124+P124+Q124+R124+S124+T124+U124+V124+W124+X124+Y124+Z124+AA124+AB124+AC124+AD124+AE124+AF124,"проверка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5" spans="1:34" ht="47.25" x14ac:dyDescent="0.3">
      <c r="A125" s="25" t="s">
        <v>684</v>
      </c>
      <c r="B125" s="25" t="s">
        <v>680</v>
      </c>
      <c r="C125" s="25" t="s">
        <v>533</v>
      </c>
      <c r="D125" s="25" t="str">
        <f>VLOOKUP(C125,'Коды программ'!$A$2:$B$578,2,FALSE)</f>
        <v>Гостиничное дело</v>
      </c>
      <c r="E125" s="31" t="s">
        <v>699</v>
      </c>
      <c r="F125" s="32" t="s">
        <v>1351</v>
      </c>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36" t="str">
        <f t="shared" si="30"/>
        <v>проверка пройдена</v>
      </c>
    </row>
    <row r="126" spans="1:34" ht="63" x14ac:dyDescent="0.3">
      <c r="A126" s="25" t="s">
        <v>684</v>
      </c>
      <c r="B126" s="25" t="s">
        <v>680</v>
      </c>
      <c r="C126" s="25" t="s">
        <v>533</v>
      </c>
      <c r="D126" s="25" t="str">
        <f>VLOOKUP(C126,'Коды программ'!$A$2:$B$578,2,FALSE)</f>
        <v>Гостиничное дело</v>
      </c>
      <c r="E126" s="33" t="s">
        <v>700</v>
      </c>
      <c r="F126" s="34" t="s">
        <v>1344</v>
      </c>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36" t="str">
        <f t="shared" si="30"/>
        <v>проверка пройдена</v>
      </c>
    </row>
    <row r="127" spans="1:34" ht="78.75" x14ac:dyDescent="0.3">
      <c r="A127" s="25" t="s">
        <v>684</v>
      </c>
      <c r="B127" s="25" t="s">
        <v>680</v>
      </c>
      <c r="C127" s="25" t="s">
        <v>533</v>
      </c>
      <c r="D127" s="25" t="str">
        <f>VLOOKUP(C127,'Коды программ'!$A$2:$B$578,2,FALSE)</f>
        <v>Гостиничное дело</v>
      </c>
      <c r="E127" s="33" t="s">
        <v>701</v>
      </c>
      <c r="F127" s="34" t="s">
        <v>1345</v>
      </c>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36" t="str">
        <f t="shared" si="30"/>
        <v>проверка пройдена</v>
      </c>
    </row>
    <row r="128" spans="1:34" s="4" customFormat="1" ht="35.25" customHeight="1" x14ac:dyDescent="0.25">
      <c r="A128" s="25" t="s">
        <v>684</v>
      </c>
      <c r="B128" s="25" t="s">
        <v>680</v>
      </c>
      <c r="C128" s="25" t="s">
        <v>534</v>
      </c>
      <c r="D128" s="25" t="str">
        <f>VLOOKUP(C128,'Коды программ'!$A$2:$B$578,2,FALSE)</f>
        <v>Поварское и кондитерское дело</v>
      </c>
      <c r="E128" s="26" t="s">
        <v>10</v>
      </c>
      <c r="F128" s="27" t="s">
        <v>721</v>
      </c>
      <c r="G128" s="7">
        <v>145</v>
      </c>
      <c r="H128" s="7">
        <v>67</v>
      </c>
      <c r="I128" s="7">
        <v>67</v>
      </c>
      <c r="J128" s="7">
        <v>53</v>
      </c>
      <c r="K128" s="7"/>
      <c r="L128" s="7"/>
      <c r="M128" s="7">
        <v>51</v>
      </c>
      <c r="N128" s="7">
        <v>21</v>
      </c>
      <c r="O128" s="7"/>
      <c r="P128" s="7">
        <v>5</v>
      </c>
      <c r="Q128" s="7"/>
      <c r="R128" s="7"/>
      <c r="S128" s="7"/>
      <c r="T128" s="7"/>
      <c r="U128" s="7"/>
      <c r="V128" s="7"/>
      <c r="W128" s="7">
        <v>1</v>
      </c>
      <c r="X128" s="7"/>
      <c r="Y128" s="7"/>
      <c r="Z128" s="7"/>
      <c r="AA128" s="7"/>
      <c r="AB128" s="7"/>
      <c r="AC128" s="7"/>
      <c r="AD128" s="7"/>
      <c r="AE128" s="7"/>
      <c r="AF128" s="7"/>
      <c r="AG128" s="7"/>
      <c r="AH128" s="36" t="str">
        <f>IF(G128=H128+K128+L128+M128+N128+O128+P128+Q128+R128+S128+T128+U128+V128+W128+X128+Y128+Z128+AA128+AB128+AC128+AD128+AE128+AF128,"проверка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29" spans="1:34" s="4" customFormat="1" ht="35.25" customHeight="1" x14ac:dyDescent="0.25">
      <c r="A129" s="25" t="s">
        <v>684</v>
      </c>
      <c r="B129" s="25" t="s">
        <v>680</v>
      </c>
      <c r="C129" s="25" t="s">
        <v>534</v>
      </c>
      <c r="D129" s="25" t="str">
        <f>VLOOKUP(C129,'Коды программ'!$A$2:$B$578,2,FALSE)</f>
        <v>Поварское и кондитерское дело</v>
      </c>
      <c r="E129" s="26" t="s">
        <v>11</v>
      </c>
      <c r="F129" s="28" t="s">
        <v>722</v>
      </c>
      <c r="G129" s="7">
        <v>1</v>
      </c>
      <c r="H129" s="7"/>
      <c r="I129" s="7"/>
      <c r="J129" s="7"/>
      <c r="K129" s="7"/>
      <c r="L129" s="7"/>
      <c r="M129" s="7">
        <v>1</v>
      </c>
      <c r="N129" s="7"/>
      <c r="O129" s="7"/>
      <c r="P129" s="7"/>
      <c r="Q129" s="7"/>
      <c r="R129" s="7"/>
      <c r="S129" s="7"/>
      <c r="T129" s="7"/>
      <c r="U129" s="7"/>
      <c r="V129" s="7"/>
      <c r="W129" s="7"/>
      <c r="X129" s="7"/>
      <c r="Y129" s="7"/>
      <c r="Z129" s="7"/>
      <c r="AA129" s="7"/>
      <c r="AB129" s="7"/>
      <c r="AC129" s="7"/>
      <c r="AD129" s="7"/>
      <c r="AE129" s="7"/>
      <c r="AF129" s="7"/>
      <c r="AG129" s="7"/>
      <c r="AH129" s="36" t="str">
        <f t="shared" ref="AH129:AH132" si="31">IF(G129=H129+K129+L129+M129+N129+O129+P129+Q129+R129+S129+T129+U129+V129+W129+X129+Y129+Z129+AA129+AB129+AC129+AD129+AE129+AF129,"проверка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0" spans="1:34" s="4" customFormat="1" ht="35.25" customHeight="1" x14ac:dyDescent="0.25">
      <c r="A130" s="25" t="s">
        <v>684</v>
      </c>
      <c r="B130" s="25" t="s">
        <v>680</v>
      </c>
      <c r="C130" s="25" t="s">
        <v>534</v>
      </c>
      <c r="D130" s="25" t="str">
        <f>VLOOKUP(C130,'Коды программ'!$A$2:$B$578,2,FALSE)</f>
        <v>Поварское и кондитерское дело</v>
      </c>
      <c r="E130" s="26" t="s">
        <v>12</v>
      </c>
      <c r="F130" s="28" t="s">
        <v>723</v>
      </c>
      <c r="G130" s="7">
        <v>1</v>
      </c>
      <c r="H130" s="7"/>
      <c r="I130" s="7"/>
      <c r="J130" s="7"/>
      <c r="K130" s="7"/>
      <c r="L130" s="7"/>
      <c r="M130" s="7">
        <v>1</v>
      </c>
      <c r="N130" s="7"/>
      <c r="O130" s="7"/>
      <c r="P130" s="7"/>
      <c r="Q130" s="7"/>
      <c r="R130" s="7"/>
      <c r="S130" s="7"/>
      <c r="T130" s="7"/>
      <c r="U130" s="7"/>
      <c r="V130" s="7"/>
      <c r="W130" s="7"/>
      <c r="X130" s="7"/>
      <c r="Y130" s="7"/>
      <c r="Z130" s="7"/>
      <c r="AA130" s="7"/>
      <c r="AB130" s="7"/>
      <c r="AC130" s="7"/>
      <c r="AD130" s="7"/>
      <c r="AE130" s="7"/>
      <c r="AF130" s="7"/>
      <c r="AG130" s="7"/>
      <c r="AH130" s="36" t="str">
        <f t="shared" si="31"/>
        <v>проверка пройдена</v>
      </c>
    </row>
    <row r="131" spans="1:34" s="4" customFormat="1" ht="36.75" customHeight="1" x14ac:dyDescent="0.25">
      <c r="A131" s="25" t="s">
        <v>684</v>
      </c>
      <c r="B131" s="25" t="s">
        <v>680</v>
      </c>
      <c r="C131" s="25" t="s">
        <v>534</v>
      </c>
      <c r="D131" s="25" t="str">
        <f>VLOOKUP(C131,'Коды программ'!$A$2:$B$578,2,FALSE)</f>
        <v>Поварское и кондитерское дело</v>
      </c>
      <c r="E131" s="26" t="s">
        <v>13</v>
      </c>
      <c r="F131" s="28" t="s">
        <v>15</v>
      </c>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36" t="str">
        <f t="shared" si="31"/>
        <v>проверка пройдена</v>
      </c>
    </row>
    <row r="132" spans="1:34" s="4" customFormat="1" ht="27" customHeight="1" x14ac:dyDescent="0.25">
      <c r="A132" s="25" t="s">
        <v>684</v>
      </c>
      <c r="B132" s="25" t="s">
        <v>680</v>
      </c>
      <c r="C132" s="25" t="s">
        <v>534</v>
      </c>
      <c r="D132" s="25" t="str">
        <f>VLOOKUP(C132,'Коды программ'!$A$2:$B$578,2,FALSE)</f>
        <v>Поварское и кондитерское дело</v>
      </c>
      <c r="E132" s="26" t="s">
        <v>14</v>
      </c>
      <c r="F132" s="28" t="s">
        <v>18</v>
      </c>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36" t="str">
        <f t="shared" si="31"/>
        <v>проверка пройдена</v>
      </c>
    </row>
    <row r="133" spans="1:34" s="4" customFormat="1" ht="51.6" customHeight="1" x14ac:dyDescent="0.25">
      <c r="A133" s="25" t="s">
        <v>684</v>
      </c>
      <c r="B133" s="25" t="s">
        <v>680</v>
      </c>
      <c r="C133" s="25" t="s">
        <v>534</v>
      </c>
      <c r="D133" s="25" t="str">
        <f>VLOOKUP(C133,'Коды программ'!$A$2:$B$578,2,FALSE)</f>
        <v>Поварское и кондитерское дело</v>
      </c>
      <c r="E133" s="6" t="s">
        <v>692</v>
      </c>
      <c r="F133" s="30" t="s">
        <v>1347</v>
      </c>
      <c r="G133" s="7">
        <f>G129+G131</f>
        <v>1</v>
      </c>
      <c r="H133" s="7">
        <f t="shared" ref="H133:AG133" si="32">H129+H131</f>
        <v>0</v>
      </c>
      <c r="I133" s="7">
        <f t="shared" si="32"/>
        <v>0</v>
      </c>
      <c r="J133" s="7">
        <f t="shared" si="32"/>
        <v>0</v>
      </c>
      <c r="K133" s="7">
        <f t="shared" si="32"/>
        <v>0</v>
      </c>
      <c r="L133" s="7">
        <f t="shared" si="32"/>
        <v>0</v>
      </c>
      <c r="M133" s="7">
        <f t="shared" si="32"/>
        <v>1</v>
      </c>
      <c r="N133" s="7">
        <f t="shared" si="32"/>
        <v>0</v>
      </c>
      <c r="O133" s="7">
        <f t="shared" si="32"/>
        <v>0</v>
      </c>
      <c r="P133" s="7">
        <f t="shared" si="32"/>
        <v>0</v>
      </c>
      <c r="Q133" s="7">
        <f t="shared" si="32"/>
        <v>0</v>
      </c>
      <c r="R133" s="7">
        <f t="shared" si="32"/>
        <v>0</v>
      </c>
      <c r="S133" s="7">
        <f t="shared" si="32"/>
        <v>0</v>
      </c>
      <c r="T133" s="7">
        <f t="shared" si="32"/>
        <v>0</v>
      </c>
      <c r="U133" s="7">
        <f t="shared" si="32"/>
        <v>0</v>
      </c>
      <c r="V133" s="7">
        <f t="shared" si="32"/>
        <v>0</v>
      </c>
      <c r="W133" s="7">
        <f t="shared" si="32"/>
        <v>0</v>
      </c>
      <c r="X133" s="7">
        <f t="shared" si="32"/>
        <v>0</v>
      </c>
      <c r="Y133" s="7">
        <f t="shared" si="32"/>
        <v>0</v>
      </c>
      <c r="Z133" s="7">
        <f t="shared" si="32"/>
        <v>0</v>
      </c>
      <c r="AA133" s="7">
        <f t="shared" si="32"/>
        <v>0</v>
      </c>
      <c r="AB133" s="7">
        <f t="shared" si="32"/>
        <v>0</v>
      </c>
      <c r="AC133" s="7">
        <f t="shared" si="32"/>
        <v>0</v>
      </c>
      <c r="AD133" s="7">
        <f t="shared" si="32"/>
        <v>0</v>
      </c>
      <c r="AE133" s="7">
        <f t="shared" si="32"/>
        <v>0</v>
      </c>
      <c r="AF133" s="7">
        <f t="shared" si="32"/>
        <v>0</v>
      </c>
      <c r="AG133" s="7">
        <f t="shared" si="32"/>
        <v>0</v>
      </c>
      <c r="AH133" s="36" t="str">
        <f>IF(G133=H133+K133+L133+M133+N133+O133+P133+Q133+R133+S133+T133+U133+V133+W133+X133+Y133+Z133+AA133+AB133+AC133+AD133+AE133+AF133,"проверка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4" spans="1:34" ht="87" customHeight="1" x14ac:dyDescent="0.3">
      <c r="A134" s="25" t="s">
        <v>684</v>
      </c>
      <c r="B134" s="25" t="s">
        <v>680</v>
      </c>
      <c r="C134" s="25" t="s">
        <v>534</v>
      </c>
      <c r="D134" s="25" t="str">
        <f>VLOOKUP(C134,'Коды программ'!$A$2:$B$578,2,FALSE)</f>
        <v>Поварское и кондитерское дело</v>
      </c>
      <c r="E134" s="6" t="s">
        <v>693</v>
      </c>
      <c r="F134" s="30" t="s">
        <v>1343</v>
      </c>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36" t="str">
        <f>IF(G134=H134+K134+L134+M134+N134+O134+P134+Q134+R134+S134+T134+U134+V134+W134+X134+Y134+Z134+AA134+AB134+AC134+AD134+AE134+AF134,"проверка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5" spans="1:34" ht="47.25" x14ac:dyDescent="0.3">
      <c r="A135" s="25" t="s">
        <v>684</v>
      </c>
      <c r="B135" s="25" t="s">
        <v>680</v>
      </c>
      <c r="C135" s="25" t="s">
        <v>534</v>
      </c>
      <c r="D135" s="25" t="str">
        <f>VLOOKUP(C135,'Коды программ'!$A$2:$B$578,2,FALSE)</f>
        <v>Поварское и кондитерское дело</v>
      </c>
      <c r="E135" s="6" t="s">
        <v>694</v>
      </c>
      <c r="F135" s="30" t="s">
        <v>1341</v>
      </c>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36" t="str">
        <f t="shared" ref="AH135:AH137" si="33">IF(G135=H135+K135+L135+M135+N135+O135+P135+Q135+R135+S135+T135+U135+V135+W135+X135+Y135+Z135+AA135+AB135+AC135+AD135+AE135+AF135,"проверка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6" spans="1:34" ht="47.25" x14ac:dyDescent="0.3">
      <c r="A136" s="25" t="s">
        <v>684</v>
      </c>
      <c r="B136" s="25" t="s">
        <v>680</v>
      </c>
      <c r="C136" s="25" t="s">
        <v>534</v>
      </c>
      <c r="D136" s="25" t="str">
        <f>VLOOKUP(C136,'Коды программ'!$A$2:$B$578,2,FALSE)</f>
        <v>Поварское и кондитерское дело</v>
      </c>
      <c r="E136" s="6" t="s">
        <v>695</v>
      </c>
      <c r="F136" s="30" t="s">
        <v>1342</v>
      </c>
      <c r="G136" s="7">
        <v>1</v>
      </c>
      <c r="H136" s="7"/>
      <c r="I136" s="7"/>
      <c r="J136" s="7"/>
      <c r="K136" s="7"/>
      <c r="L136" s="7"/>
      <c r="M136" s="7">
        <v>1</v>
      </c>
      <c r="N136" s="7"/>
      <c r="O136" s="7"/>
      <c r="P136" s="7"/>
      <c r="Q136" s="7"/>
      <c r="R136" s="7"/>
      <c r="S136" s="7"/>
      <c r="T136" s="7"/>
      <c r="U136" s="7"/>
      <c r="V136" s="7"/>
      <c r="W136" s="7"/>
      <c r="X136" s="7"/>
      <c r="Y136" s="7"/>
      <c r="Z136" s="7"/>
      <c r="AA136" s="7"/>
      <c r="AB136" s="7"/>
      <c r="AC136" s="7"/>
      <c r="AD136" s="7"/>
      <c r="AE136" s="7"/>
      <c r="AF136" s="7"/>
      <c r="AG136" s="7"/>
      <c r="AH136" s="36" t="str">
        <f t="shared" si="33"/>
        <v>проверка пройдена</v>
      </c>
    </row>
    <row r="137" spans="1:34" ht="47.25" x14ac:dyDescent="0.3">
      <c r="A137" s="25" t="s">
        <v>684</v>
      </c>
      <c r="B137" s="25" t="s">
        <v>680</v>
      </c>
      <c r="C137" s="25" t="s">
        <v>534</v>
      </c>
      <c r="D137" s="25" t="str">
        <f>VLOOKUP(C137,'Коды программ'!$A$2:$B$578,2,FALSE)</f>
        <v>Поварское и кондитерское дело</v>
      </c>
      <c r="E137" s="31" t="s">
        <v>696</v>
      </c>
      <c r="F137" s="32" t="s">
        <v>1348</v>
      </c>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36" t="str">
        <f t="shared" si="33"/>
        <v>проверка пройдена</v>
      </c>
    </row>
    <row r="138" spans="1:34" ht="21.6" customHeight="1" x14ac:dyDescent="0.3">
      <c r="A138" s="25" t="s">
        <v>684</v>
      </c>
      <c r="B138" s="25" t="s">
        <v>680</v>
      </c>
      <c r="C138" s="25" t="s">
        <v>534</v>
      </c>
      <c r="D138" s="25" t="str">
        <f>VLOOKUP(C138,'Коды программ'!$A$2:$B$578,2,FALSE)</f>
        <v>Поварское и кондитерское дело</v>
      </c>
      <c r="E138" s="31" t="s">
        <v>697</v>
      </c>
      <c r="F138" s="32" t="s">
        <v>1349</v>
      </c>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36" t="str">
        <f>IF(G138=H138+K138+L138+M138+N138+O138+P138+Q138+R138+S138+T138+U138+V138+W138+X138+Y138+Z138+AA138+AB138+AC138+AD138+AE138+AF138,"проверка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39" spans="1:34" ht="47.25" x14ac:dyDescent="0.3">
      <c r="A139" s="25" t="s">
        <v>684</v>
      </c>
      <c r="B139" s="25" t="s">
        <v>680</v>
      </c>
      <c r="C139" s="25" t="s">
        <v>534</v>
      </c>
      <c r="D139" s="25" t="str">
        <f>VLOOKUP(C139,'Коды программ'!$A$2:$B$578,2,FALSE)</f>
        <v>Поварское и кондитерское дело</v>
      </c>
      <c r="E139" s="31" t="s">
        <v>698</v>
      </c>
      <c r="F139" s="32" t="s">
        <v>1350</v>
      </c>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36" t="str">
        <f t="shared" ref="AH139:AH142" si="34">IF(G139=H139+K139+L139+M139+N139+O139+P139+Q139+R139+S139+T139+U139+V139+W139+X139+Y139+Z139+AA139+AB139+AC139+AD139+AE139+AF139,"проверка пройдена","ВНИМАНИЕ! Сумма по строке не сходится с общей численностью выпускников! Исправьте ошибку в расчетах, пока это сообщение не исчезнет!")</f>
        <v>проверка пройдена</v>
      </c>
    </row>
    <row r="140" spans="1:34" ht="47.25" x14ac:dyDescent="0.3">
      <c r="A140" s="25" t="s">
        <v>684</v>
      </c>
      <c r="B140" s="25" t="s">
        <v>680</v>
      </c>
      <c r="C140" s="25" t="s">
        <v>534</v>
      </c>
      <c r="D140" s="25" t="str">
        <f>VLOOKUP(C140,'Коды программ'!$A$2:$B$578,2,FALSE)</f>
        <v>Поварское и кондитерское дело</v>
      </c>
      <c r="E140" s="31" t="s">
        <v>699</v>
      </c>
      <c r="F140" s="32" t="s">
        <v>1351</v>
      </c>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36" t="str">
        <f t="shared" si="34"/>
        <v>проверка пройдена</v>
      </c>
    </row>
    <row r="141" spans="1:34" ht="63" x14ac:dyDescent="0.3">
      <c r="A141" s="25" t="s">
        <v>684</v>
      </c>
      <c r="B141" s="25" t="s">
        <v>680</v>
      </c>
      <c r="C141" s="25" t="s">
        <v>534</v>
      </c>
      <c r="D141" s="25" t="str">
        <f>VLOOKUP(C141,'Коды программ'!$A$2:$B$578,2,FALSE)</f>
        <v>Поварское и кондитерское дело</v>
      </c>
      <c r="E141" s="33" t="s">
        <v>700</v>
      </c>
      <c r="F141" s="34" t="s">
        <v>1344</v>
      </c>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36" t="str">
        <f t="shared" si="34"/>
        <v>проверка пройдена</v>
      </c>
    </row>
    <row r="142" spans="1:34" ht="78.75" x14ac:dyDescent="0.3">
      <c r="A142" s="25" t="s">
        <v>684</v>
      </c>
      <c r="B142" s="25" t="s">
        <v>680</v>
      </c>
      <c r="C142" s="25" t="s">
        <v>534</v>
      </c>
      <c r="D142" s="25" t="str">
        <f>VLOOKUP(C142,'Коды программ'!$A$2:$B$578,2,FALSE)</f>
        <v>Поварское и кондитерское дело</v>
      </c>
      <c r="E142" s="33" t="s">
        <v>701</v>
      </c>
      <c r="F142" s="34" t="s">
        <v>1345</v>
      </c>
      <c r="G142" s="7">
        <v>1</v>
      </c>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36" t="str">
        <f t="shared" si="34"/>
        <v>ВНИМАНИЕ! Сумма по строке не сходится с общей численностью выпускников! Исправьте ошибку в расчетах, пока это сообщение не исчезнет!</v>
      </c>
    </row>
    <row r="143" spans="1:34" x14ac:dyDescent="0.3">
      <c r="A143" s="38"/>
      <c r="B143" s="38"/>
      <c r="C143" s="38"/>
      <c r="D143" s="38"/>
      <c r="E143" s="39"/>
      <c r="F143" s="40"/>
      <c r="G143" s="41"/>
      <c r="H143" s="41"/>
      <c r="I143" s="41"/>
      <c r="J143" s="41"/>
      <c r="K143" s="41"/>
      <c r="L143" s="41"/>
      <c r="M143" s="41"/>
      <c r="N143" s="41"/>
      <c r="O143" s="41"/>
      <c r="P143" s="41"/>
      <c r="Q143" s="41"/>
      <c r="R143" s="41"/>
      <c r="S143" s="41"/>
      <c r="T143" s="41"/>
      <c r="U143" s="41"/>
      <c r="V143" s="41"/>
      <c r="W143" s="41"/>
      <c r="X143" s="41"/>
      <c r="Y143" s="41"/>
      <c r="Z143" s="41"/>
      <c r="AA143" s="41"/>
      <c r="AB143" s="41"/>
      <c r="AC143" s="41"/>
      <c r="AD143" s="41"/>
      <c r="AE143" s="41"/>
      <c r="AF143" s="41"/>
      <c r="AG143" s="41"/>
      <c r="AH143" s="42"/>
    </row>
    <row r="145" spans="1:34" ht="64.5" customHeight="1" x14ac:dyDescent="0.3">
      <c r="A145" s="48" t="s">
        <v>725</v>
      </c>
      <c r="B145" s="48"/>
      <c r="C145" s="48"/>
      <c r="D145" s="48"/>
      <c r="E145" s="48"/>
      <c r="F145" s="48"/>
      <c r="G145" s="22"/>
      <c r="H145" s="22"/>
      <c r="I145" s="22"/>
      <c r="J145" s="22"/>
      <c r="K145" s="22"/>
      <c r="L145" s="22"/>
      <c r="M145" s="22"/>
      <c r="N145" s="22"/>
      <c r="O145" s="22"/>
      <c r="P145" s="22"/>
      <c r="Q145" s="22"/>
      <c r="R145" s="22"/>
      <c r="S145" s="22"/>
      <c r="T145" s="22"/>
      <c r="U145" s="22"/>
      <c r="V145" s="22"/>
      <c r="W145" s="12"/>
      <c r="X145" s="12"/>
      <c r="Y145" s="12"/>
      <c r="Z145" s="12"/>
      <c r="AA145" s="12"/>
      <c r="AB145" s="12"/>
      <c r="AC145" s="12"/>
      <c r="AD145" s="12"/>
      <c r="AE145" s="12"/>
      <c r="AF145" s="12"/>
      <c r="AG145" s="5"/>
    </row>
    <row r="147" spans="1:34" ht="114" customHeight="1" x14ac:dyDescent="0.3">
      <c r="A147" s="61" t="s">
        <v>1329</v>
      </c>
      <c r="B147" s="61"/>
      <c r="C147" s="61"/>
      <c r="D147" s="61"/>
    </row>
    <row r="148" spans="1:34" ht="40.5" x14ac:dyDescent="0.3">
      <c r="A148" s="20" t="s">
        <v>1319</v>
      </c>
      <c r="B148" s="20" t="s">
        <v>1320</v>
      </c>
      <c r="C148" s="20" t="s">
        <v>1321</v>
      </c>
      <c r="D148" s="20" t="s">
        <v>1322</v>
      </c>
      <c r="K148" s="13"/>
    </row>
    <row r="149" spans="1:34" ht="36" customHeight="1" x14ac:dyDescent="0.3">
      <c r="A149" s="21"/>
      <c r="B149" s="21"/>
      <c r="C149" s="21"/>
      <c r="D149" s="21"/>
    </row>
    <row r="151" spans="1:34" x14ac:dyDescent="0.3">
      <c r="A151" s="38"/>
      <c r="B151" s="38"/>
      <c r="C151" s="38"/>
      <c r="D151" s="38"/>
      <c r="E151" s="39"/>
      <c r="F151" s="40"/>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2"/>
    </row>
    <row r="152" spans="1:34" x14ac:dyDescent="0.3">
      <c r="A152" s="38"/>
      <c r="B152" s="38"/>
      <c r="C152" s="38"/>
      <c r="D152" s="38"/>
      <c r="E152" s="39"/>
      <c r="F152" s="40"/>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2"/>
    </row>
    <row r="153" spans="1:34" x14ac:dyDescent="0.3">
      <c r="A153" s="38"/>
      <c r="B153" s="38"/>
      <c r="C153" s="38"/>
      <c r="D153" s="38"/>
      <c r="E153" s="39"/>
      <c r="F153" s="40"/>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2"/>
    </row>
    <row r="154" spans="1:34" x14ac:dyDescent="0.3">
      <c r="A154" s="38"/>
      <c r="B154" s="38"/>
      <c r="C154" s="38"/>
      <c r="D154" s="38"/>
      <c r="E154" s="39"/>
      <c r="F154" s="40"/>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2"/>
    </row>
    <row r="155" spans="1:34" x14ac:dyDescent="0.3">
      <c r="A155" s="38"/>
      <c r="B155" s="38"/>
      <c r="C155" s="38"/>
      <c r="D155" s="38"/>
      <c r="E155" s="39"/>
      <c r="F155" s="40"/>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2"/>
    </row>
    <row r="156" spans="1:34" x14ac:dyDescent="0.3">
      <c r="A156" s="38"/>
      <c r="B156" s="38"/>
      <c r="C156" s="38"/>
      <c r="D156" s="38"/>
      <c r="E156" s="39"/>
      <c r="F156" s="40"/>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2"/>
    </row>
    <row r="157" spans="1:34" x14ac:dyDescent="0.3">
      <c r="A157" s="38"/>
      <c r="B157" s="38"/>
      <c r="C157" s="38"/>
      <c r="D157" s="38"/>
      <c r="E157" s="39"/>
      <c r="F157" s="40"/>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2"/>
    </row>
    <row r="158" spans="1:34" x14ac:dyDescent="0.3">
      <c r="A158" s="38"/>
      <c r="B158" s="38"/>
      <c r="C158" s="38"/>
      <c r="D158" s="38"/>
      <c r="E158" s="39"/>
      <c r="F158" s="40"/>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2"/>
    </row>
    <row r="159" spans="1:34" x14ac:dyDescent="0.3">
      <c r="A159" s="38"/>
      <c r="B159" s="38"/>
      <c r="C159" s="38"/>
      <c r="D159" s="38"/>
      <c r="E159" s="39"/>
      <c r="F159" s="40"/>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2"/>
    </row>
    <row r="160" spans="1:34" x14ac:dyDescent="0.3">
      <c r="A160" s="38"/>
      <c r="B160" s="38"/>
      <c r="C160" s="38"/>
      <c r="D160" s="38"/>
      <c r="E160" s="39"/>
      <c r="F160" s="40"/>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2"/>
    </row>
    <row r="161" spans="1:34" x14ac:dyDescent="0.3">
      <c r="A161" s="38"/>
      <c r="B161" s="38"/>
      <c r="C161" s="38"/>
      <c r="D161" s="38"/>
      <c r="E161" s="39"/>
      <c r="F161" s="40"/>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2"/>
    </row>
    <row r="162" spans="1:34" x14ac:dyDescent="0.3">
      <c r="A162" s="38"/>
      <c r="B162" s="38"/>
      <c r="C162" s="38"/>
      <c r="D162" s="38"/>
      <c r="E162" s="39"/>
      <c r="F162" s="40"/>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2"/>
    </row>
    <row r="163" spans="1:34" x14ac:dyDescent="0.3">
      <c r="A163" s="38"/>
      <c r="B163" s="38"/>
      <c r="C163" s="38"/>
      <c r="D163" s="38"/>
      <c r="E163" s="39"/>
      <c r="F163" s="40"/>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2"/>
    </row>
    <row r="164" spans="1:34" x14ac:dyDescent="0.3">
      <c r="A164" s="38"/>
      <c r="B164" s="38"/>
      <c r="C164" s="38"/>
      <c r="D164" s="38"/>
      <c r="E164" s="39"/>
      <c r="F164" s="40"/>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2"/>
    </row>
    <row r="165" spans="1:34" x14ac:dyDescent="0.3">
      <c r="A165" s="38"/>
      <c r="B165" s="38"/>
      <c r="C165" s="38"/>
      <c r="D165" s="38"/>
      <c r="E165" s="39"/>
      <c r="F165" s="40"/>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2"/>
    </row>
    <row r="166" spans="1:34" x14ac:dyDescent="0.3">
      <c r="A166" s="38"/>
      <c r="B166" s="38"/>
      <c r="C166" s="38"/>
      <c r="D166" s="38"/>
      <c r="E166" s="39"/>
      <c r="F166" s="40"/>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2"/>
    </row>
    <row r="167" spans="1:34" x14ac:dyDescent="0.3">
      <c r="A167" s="38"/>
      <c r="B167" s="38"/>
      <c r="C167" s="38"/>
      <c r="D167" s="38"/>
      <c r="E167" s="39"/>
      <c r="F167" s="40"/>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2"/>
    </row>
    <row r="168" spans="1:34" x14ac:dyDescent="0.3">
      <c r="A168" s="38"/>
      <c r="B168" s="38"/>
      <c r="C168" s="38"/>
      <c r="D168" s="38"/>
      <c r="E168" s="39"/>
      <c r="F168" s="40"/>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2"/>
    </row>
    <row r="169" spans="1:34" x14ac:dyDescent="0.3">
      <c r="A169" s="38"/>
      <c r="B169" s="38"/>
      <c r="C169" s="38"/>
      <c r="D169" s="38"/>
      <c r="E169" s="39"/>
      <c r="F169" s="40"/>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2"/>
    </row>
    <row r="170" spans="1:34" x14ac:dyDescent="0.3">
      <c r="A170" s="38"/>
      <c r="B170" s="38"/>
      <c r="C170" s="38"/>
      <c r="D170" s="38"/>
      <c r="E170" s="39"/>
      <c r="F170" s="40"/>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2"/>
    </row>
    <row r="171" spans="1:34" x14ac:dyDescent="0.3">
      <c r="A171" s="38"/>
      <c r="B171" s="38"/>
      <c r="C171" s="38"/>
      <c r="D171" s="38"/>
      <c r="E171" s="39"/>
      <c r="F171" s="40"/>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2"/>
    </row>
    <row r="172" spans="1:34" x14ac:dyDescent="0.3">
      <c r="A172" s="38"/>
      <c r="B172" s="38"/>
      <c r="C172" s="38"/>
      <c r="D172" s="38"/>
      <c r="E172" s="39"/>
      <c r="F172" s="40"/>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2"/>
    </row>
    <row r="173" spans="1:34" x14ac:dyDescent="0.3">
      <c r="A173" s="38"/>
      <c r="B173" s="38"/>
      <c r="C173" s="38"/>
      <c r="D173" s="38"/>
      <c r="E173" s="39"/>
      <c r="F173" s="40"/>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2"/>
    </row>
    <row r="174" spans="1:34" x14ac:dyDescent="0.3">
      <c r="A174" s="38"/>
      <c r="B174" s="38"/>
      <c r="C174" s="38"/>
      <c r="D174" s="38"/>
      <c r="E174" s="39"/>
      <c r="F174" s="40"/>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2"/>
    </row>
    <row r="175" spans="1:34" x14ac:dyDescent="0.3">
      <c r="A175" s="38"/>
      <c r="B175" s="38"/>
      <c r="C175" s="38"/>
      <c r="D175" s="38"/>
      <c r="E175" s="39"/>
      <c r="F175" s="40"/>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2"/>
    </row>
    <row r="176" spans="1:34" x14ac:dyDescent="0.3">
      <c r="A176" s="38"/>
      <c r="B176" s="38"/>
      <c r="C176" s="38"/>
      <c r="D176" s="38"/>
      <c r="E176" s="39"/>
      <c r="F176" s="40"/>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2"/>
    </row>
    <row r="177" spans="1:34" x14ac:dyDescent="0.3">
      <c r="A177" s="38"/>
      <c r="B177" s="38"/>
      <c r="C177" s="38"/>
      <c r="D177" s="38"/>
      <c r="E177" s="39"/>
      <c r="F177" s="40"/>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2"/>
    </row>
    <row r="178" spans="1:34" x14ac:dyDescent="0.3">
      <c r="A178" s="38"/>
      <c r="B178" s="38"/>
      <c r="C178" s="38"/>
      <c r="D178" s="38"/>
      <c r="E178" s="39"/>
      <c r="F178" s="40"/>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2"/>
    </row>
    <row r="179" spans="1:34" x14ac:dyDescent="0.3">
      <c r="A179" s="38"/>
      <c r="B179" s="38"/>
      <c r="C179" s="38"/>
      <c r="D179" s="38"/>
      <c r="E179" s="39"/>
      <c r="F179" s="40"/>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2"/>
    </row>
    <row r="180" spans="1:34" x14ac:dyDescent="0.3">
      <c r="A180" s="38"/>
      <c r="B180" s="38"/>
      <c r="C180" s="38"/>
      <c r="D180" s="38"/>
      <c r="E180" s="39"/>
      <c r="F180" s="40"/>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2"/>
    </row>
    <row r="181" spans="1:34" x14ac:dyDescent="0.3">
      <c r="A181" s="38"/>
      <c r="B181" s="38"/>
      <c r="C181" s="38"/>
      <c r="D181" s="38"/>
      <c r="E181" s="39"/>
      <c r="F181" s="40"/>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2"/>
    </row>
    <row r="182" spans="1:34" x14ac:dyDescent="0.3">
      <c r="A182" s="38"/>
      <c r="B182" s="38"/>
      <c r="C182" s="38"/>
      <c r="D182" s="38"/>
      <c r="E182" s="39"/>
      <c r="F182" s="40"/>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2"/>
    </row>
    <row r="183" spans="1:34" x14ac:dyDescent="0.3">
      <c r="A183" s="38"/>
      <c r="B183" s="38"/>
      <c r="C183" s="38"/>
      <c r="D183" s="38"/>
      <c r="E183" s="39"/>
      <c r="F183" s="40"/>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2"/>
    </row>
    <row r="184" spans="1:34" x14ac:dyDescent="0.3">
      <c r="A184" s="38"/>
      <c r="B184" s="38"/>
      <c r="C184" s="38"/>
      <c r="D184" s="38"/>
      <c r="E184" s="39"/>
      <c r="F184" s="40"/>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2"/>
    </row>
    <row r="185" spans="1:34" x14ac:dyDescent="0.3">
      <c r="A185" s="38"/>
      <c r="B185" s="38"/>
      <c r="C185" s="38"/>
      <c r="D185" s="38"/>
      <c r="E185" s="39"/>
      <c r="F185" s="40"/>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2"/>
    </row>
    <row r="186" spans="1:34" x14ac:dyDescent="0.3">
      <c r="A186" s="38"/>
      <c r="B186" s="38"/>
      <c r="C186" s="38"/>
      <c r="D186" s="38"/>
      <c r="E186" s="39"/>
      <c r="F186" s="40"/>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2"/>
    </row>
    <row r="187" spans="1:34" x14ac:dyDescent="0.3">
      <c r="A187" s="38"/>
      <c r="B187" s="38"/>
      <c r="C187" s="38"/>
      <c r="D187" s="38"/>
      <c r="E187" s="39"/>
      <c r="F187" s="40"/>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2"/>
    </row>
    <row r="188" spans="1:34" x14ac:dyDescent="0.3">
      <c r="A188" s="38"/>
      <c r="B188" s="38"/>
      <c r="C188" s="38"/>
      <c r="D188" s="38"/>
      <c r="E188" s="39"/>
      <c r="F188" s="40"/>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2"/>
    </row>
    <row r="189" spans="1:34" x14ac:dyDescent="0.3">
      <c r="A189" s="38"/>
      <c r="B189" s="38"/>
      <c r="C189" s="38"/>
      <c r="D189" s="38"/>
      <c r="E189" s="39"/>
      <c r="F189" s="40"/>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2"/>
    </row>
    <row r="190" spans="1:34" x14ac:dyDescent="0.3">
      <c r="A190" s="38"/>
      <c r="B190" s="38"/>
      <c r="C190" s="38"/>
      <c r="D190" s="38"/>
      <c r="E190" s="39"/>
      <c r="F190" s="40"/>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2"/>
    </row>
    <row r="191" spans="1:34" x14ac:dyDescent="0.3">
      <c r="A191" s="38"/>
      <c r="B191" s="38"/>
      <c r="C191" s="38"/>
      <c r="D191" s="38"/>
      <c r="E191" s="39"/>
      <c r="F191" s="40"/>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2"/>
    </row>
    <row r="192" spans="1:34" x14ac:dyDescent="0.3">
      <c r="A192" s="38"/>
      <c r="B192" s="38"/>
      <c r="C192" s="38"/>
      <c r="D192" s="38"/>
      <c r="E192" s="39"/>
      <c r="F192" s="40"/>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2"/>
    </row>
    <row r="193" spans="1:34" x14ac:dyDescent="0.3">
      <c r="A193" s="38"/>
      <c r="B193" s="38"/>
      <c r="C193" s="38"/>
      <c r="D193" s="38"/>
      <c r="E193" s="39"/>
      <c r="F193" s="40"/>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2"/>
    </row>
    <row r="194" spans="1:34" x14ac:dyDescent="0.3">
      <c r="A194" s="38"/>
      <c r="B194" s="38"/>
      <c r="C194" s="38"/>
      <c r="D194" s="38"/>
      <c r="E194" s="39"/>
      <c r="F194" s="40"/>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2"/>
    </row>
    <row r="195" spans="1:34" x14ac:dyDescent="0.3">
      <c r="A195" s="38"/>
      <c r="B195" s="38"/>
      <c r="C195" s="38"/>
      <c r="D195" s="38"/>
      <c r="E195" s="39"/>
      <c r="F195" s="40"/>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2"/>
    </row>
    <row r="196" spans="1:34" x14ac:dyDescent="0.3">
      <c r="A196" s="38"/>
      <c r="B196" s="38"/>
      <c r="C196" s="38"/>
      <c r="D196" s="38"/>
      <c r="E196" s="39"/>
      <c r="F196" s="40"/>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2"/>
    </row>
    <row r="197" spans="1:34" x14ac:dyDescent="0.3">
      <c r="A197" s="38"/>
      <c r="B197" s="38"/>
      <c r="C197" s="38"/>
      <c r="D197" s="38"/>
      <c r="E197" s="39"/>
      <c r="F197" s="40"/>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2"/>
    </row>
    <row r="198" spans="1:34" x14ac:dyDescent="0.3">
      <c r="A198" s="38"/>
      <c r="B198" s="38"/>
      <c r="C198" s="38"/>
      <c r="D198" s="38"/>
      <c r="E198" s="39"/>
      <c r="F198" s="40"/>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2"/>
    </row>
    <row r="199" spans="1:34" x14ac:dyDescent="0.3">
      <c r="A199" s="38"/>
      <c r="B199" s="38"/>
      <c r="C199" s="38"/>
      <c r="D199" s="38"/>
      <c r="E199" s="39"/>
      <c r="F199" s="40"/>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2"/>
    </row>
    <row r="200" spans="1:34" x14ac:dyDescent="0.3">
      <c r="A200" s="38"/>
      <c r="B200" s="38"/>
      <c r="C200" s="38"/>
      <c r="D200" s="38"/>
      <c r="E200" s="39"/>
      <c r="F200" s="40"/>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2"/>
    </row>
    <row r="201" spans="1:34" x14ac:dyDescent="0.3">
      <c r="A201" s="38"/>
      <c r="B201" s="38"/>
      <c r="C201" s="38"/>
      <c r="D201" s="38"/>
      <c r="E201" s="39"/>
      <c r="F201" s="40"/>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2"/>
    </row>
    <row r="202" spans="1:34" x14ac:dyDescent="0.3">
      <c r="A202" s="38"/>
      <c r="B202" s="38"/>
      <c r="C202" s="38"/>
      <c r="D202" s="38"/>
      <c r="E202" s="39"/>
      <c r="F202" s="40"/>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2"/>
    </row>
    <row r="203" spans="1:34" x14ac:dyDescent="0.3">
      <c r="A203" s="38"/>
      <c r="B203" s="38"/>
      <c r="C203" s="38"/>
      <c r="D203" s="38"/>
      <c r="E203" s="39"/>
      <c r="F203" s="40"/>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2"/>
    </row>
    <row r="204" spans="1:34" x14ac:dyDescent="0.3">
      <c r="A204" s="38"/>
      <c r="B204" s="38"/>
      <c r="C204" s="38"/>
      <c r="D204" s="38"/>
      <c r="E204" s="39"/>
      <c r="F204" s="40"/>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2"/>
    </row>
    <row r="205" spans="1:34" x14ac:dyDescent="0.3">
      <c r="A205" s="38"/>
      <c r="B205" s="38"/>
      <c r="C205" s="38"/>
      <c r="D205" s="38"/>
      <c r="E205" s="39"/>
      <c r="F205" s="40"/>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2"/>
    </row>
    <row r="206" spans="1:34" x14ac:dyDescent="0.3">
      <c r="A206" s="38"/>
      <c r="B206" s="38"/>
      <c r="C206" s="38"/>
      <c r="D206" s="38"/>
      <c r="E206" s="39"/>
      <c r="F206" s="40"/>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2"/>
    </row>
    <row r="207" spans="1:34" x14ac:dyDescent="0.3">
      <c r="A207" s="38"/>
      <c r="B207" s="38"/>
      <c r="C207" s="38"/>
      <c r="D207" s="38"/>
      <c r="E207" s="39"/>
      <c r="F207" s="40"/>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2"/>
    </row>
    <row r="208" spans="1:34" x14ac:dyDescent="0.3">
      <c r="A208" s="38"/>
      <c r="B208" s="38"/>
      <c r="C208" s="38"/>
      <c r="D208" s="38"/>
      <c r="E208" s="39"/>
      <c r="F208" s="40"/>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2"/>
    </row>
    <row r="209" spans="1:34" x14ac:dyDescent="0.3">
      <c r="A209" s="38"/>
      <c r="B209" s="38"/>
      <c r="C209" s="38"/>
      <c r="D209" s="38"/>
      <c r="E209" s="39"/>
      <c r="F209" s="40"/>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2"/>
    </row>
    <row r="210" spans="1:34" x14ac:dyDescent="0.3">
      <c r="A210" s="38"/>
      <c r="B210" s="38"/>
      <c r="C210" s="38"/>
      <c r="D210" s="38"/>
      <c r="E210" s="39"/>
      <c r="F210" s="40"/>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2"/>
    </row>
    <row r="211" spans="1:34" x14ac:dyDescent="0.3">
      <c r="A211" s="38"/>
      <c r="B211" s="38"/>
      <c r="C211" s="38"/>
      <c r="D211" s="38"/>
      <c r="E211" s="39"/>
      <c r="F211" s="40"/>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2"/>
    </row>
    <row r="212" spans="1:34" x14ac:dyDescent="0.3">
      <c r="A212" s="38"/>
      <c r="B212" s="38"/>
      <c r="C212" s="38"/>
      <c r="D212" s="38"/>
      <c r="E212" s="39"/>
      <c r="F212" s="40"/>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2"/>
    </row>
    <row r="213" spans="1:34" x14ac:dyDescent="0.3">
      <c r="A213" s="38"/>
      <c r="B213" s="38"/>
      <c r="C213" s="38"/>
      <c r="D213" s="38"/>
      <c r="E213" s="39"/>
      <c r="F213" s="40"/>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2"/>
    </row>
    <row r="214" spans="1:34" x14ac:dyDescent="0.3">
      <c r="A214" s="38"/>
      <c r="B214" s="38"/>
      <c r="C214" s="38"/>
      <c r="D214" s="38"/>
      <c r="E214" s="39"/>
      <c r="F214" s="40"/>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2"/>
    </row>
    <row r="215" spans="1:34" x14ac:dyDescent="0.3">
      <c r="A215" s="38"/>
      <c r="B215" s="38"/>
      <c r="C215" s="38"/>
      <c r="D215" s="38"/>
      <c r="E215" s="39"/>
      <c r="F215" s="40"/>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2"/>
    </row>
    <row r="216" spans="1:34" x14ac:dyDescent="0.3">
      <c r="A216" s="38"/>
      <c r="B216" s="38"/>
      <c r="C216" s="38"/>
      <c r="D216" s="38"/>
      <c r="E216" s="39"/>
      <c r="F216" s="40"/>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2"/>
    </row>
    <row r="217" spans="1:34" x14ac:dyDescent="0.3">
      <c r="A217" s="38"/>
      <c r="B217" s="38"/>
      <c r="C217" s="38"/>
      <c r="D217" s="38"/>
      <c r="E217" s="39"/>
      <c r="F217" s="40"/>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2"/>
    </row>
    <row r="218" spans="1:34" x14ac:dyDescent="0.3">
      <c r="A218" s="38"/>
      <c r="B218" s="38"/>
      <c r="C218" s="38"/>
      <c r="D218" s="38"/>
      <c r="E218" s="39"/>
      <c r="F218" s="40"/>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2"/>
    </row>
    <row r="219" spans="1:34" x14ac:dyDescent="0.3">
      <c r="A219" s="38"/>
      <c r="B219" s="38"/>
      <c r="C219" s="38"/>
      <c r="D219" s="38"/>
      <c r="E219" s="39"/>
      <c r="F219" s="40"/>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2"/>
    </row>
    <row r="220" spans="1:34" x14ac:dyDescent="0.3">
      <c r="A220" s="38"/>
      <c r="B220" s="38"/>
      <c r="C220" s="38"/>
      <c r="D220" s="38"/>
      <c r="E220" s="39"/>
      <c r="F220" s="40"/>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2"/>
    </row>
    <row r="221" spans="1:34" x14ac:dyDescent="0.3">
      <c r="A221" s="38"/>
      <c r="B221" s="38"/>
      <c r="C221" s="38"/>
      <c r="D221" s="38"/>
      <c r="E221" s="39"/>
      <c r="F221" s="40"/>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2"/>
    </row>
    <row r="222" spans="1:34" x14ac:dyDescent="0.3">
      <c r="A222" s="38"/>
      <c r="B222" s="38"/>
      <c r="C222" s="38"/>
      <c r="D222" s="38"/>
      <c r="E222" s="39"/>
      <c r="F222" s="40"/>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2"/>
    </row>
    <row r="223" spans="1:34" x14ac:dyDescent="0.3">
      <c r="A223" s="38"/>
      <c r="B223" s="38"/>
      <c r="C223" s="38"/>
      <c r="D223" s="38"/>
      <c r="E223" s="39"/>
      <c r="F223" s="40"/>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2"/>
    </row>
    <row r="224" spans="1:34" x14ac:dyDescent="0.3">
      <c r="A224" s="38"/>
      <c r="B224" s="38"/>
      <c r="C224" s="38"/>
      <c r="D224" s="38"/>
      <c r="E224" s="39"/>
      <c r="F224" s="40"/>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2"/>
    </row>
    <row r="225" spans="1:34" x14ac:dyDescent="0.3">
      <c r="A225" s="38"/>
      <c r="B225" s="38"/>
      <c r="C225" s="38"/>
      <c r="D225" s="38"/>
      <c r="E225" s="39"/>
      <c r="F225" s="40"/>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2"/>
    </row>
    <row r="226" spans="1:34" x14ac:dyDescent="0.3">
      <c r="A226" s="38"/>
      <c r="B226" s="38"/>
      <c r="C226" s="38"/>
      <c r="D226" s="38"/>
      <c r="E226" s="39"/>
      <c r="F226" s="40"/>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2"/>
    </row>
    <row r="227" spans="1:34" x14ac:dyDescent="0.3">
      <c r="A227" s="38"/>
      <c r="B227" s="38"/>
      <c r="C227" s="38"/>
      <c r="D227" s="38"/>
      <c r="E227" s="39"/>
      <c r="F227" s="40"/>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2"/>
    </row>
    <row r="228" spans="1:34" x14ac:dyDescent="0.3">
      <c r="A228" s="38"/>
      <c r="B228" s="38"/>
      <c r="C228" s="38"/>
      <c r="D228" s="38"/>
      <c r="E228" s="39"/>
      <c r="F228" s="40"/>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2"/>
    </row>
    <row r="229" spans="1:34" x14ac:dyDescent="0.3">
      <c r="A229" s="38"/>
      <c r="B229" s="38"/>
      <c r="C229" s="38"/>
      <c r="D229" s="38"/>
      <c r="E229" s="39"/>
      <c r="F229" s="40"/>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2"/>
    </row>
    <row r="230" spans="1:34" x14ac:dyDescent="0.3">
      <c r="A230" s="38"/>
      <c r="B230" s="38"/>
      <c r="C230" s="38"/>
      <c r="D230" s="38"/>
      <c r="E230" s="39"/>
      <c r="F230" s="40"/>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2"/>
    </row>
    <row r="231" spans="1:34" x14ac:dyDescent="0.3">
      <c r="A231" s="38"/>
      <c r="B231" s="38"/>
      <c r="C231" s="38"/>
      <c r="D231" s="38"/>
      <c r="E231" s="39"/>
      <c r="F231" s="40"/>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2"/>
    </row>
    <row r="232" spans="1:34" x14ac:dyDescent="0.3">
      <c r="A232" s="38"/>
      <c r="B232" s="38"/>
      <c r="C232" s="38"/>
      <c r="D232" s="38"/>
      <c r="E232" s="39"/>
      <c r="F232" s="40"/>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2"/>
    </row>
    <row r="233" spans="1:34" x14ac:dyDescent="0.3">
      <c r="A233" s="38"/>
      <c r="B233" s="38"/>
      <c r="C233" s="38"/>
      <c r="D233" s="38"/>
      <c r="E233" s="39"/>
      <c r="F233" s="40"/>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2"/>
    </row>
    <row r="234" spans="1:34" x14ac:dyDescent="0.3">
      <c r="A234" s="38"/>
      <c r="B234" s="38"/>
      <c r="C234" s="38"/>
      <c r="D234" s="38"/>
      <c r="E234" s="39"/>
      <c r="F234" s="40"/>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2"/>
    </row>
    <row r="235" spans="1:34" x14ac:dyDescent="0.3">
      <c r="A235" s="38"/>
      <c r="B235" s="38"/>
      <c r="C235" s="38"/>
      <c r="D235" s="38"/>
      <c r="E235" s="39"/>
      <c r="F235" s="40"/>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2"/>
    </row>
    <row r="236" spans="1:34" x14ac:dyDescent="0.3">
      <c r="A236" s="38"/>
      <c r="B236" s="38"/>
      <c r="C236" s="38"/>
      <c r="D236" s="38"/>
      <c r="E236" s="39"/>
      <c r="F236" s="40"/>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2"/>
    </row>
    <row r="237" spans="1:34" x14ac:dyDescent="0.3">
      <c r="A237" s="38"/>
      <c r="B237" s="38"/>
      <c r="C237" s="38"/>
      <c r="D237" s="38"/>
      <c r="E237" s="39"/>
      <c r="F237" s="40"/>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2"/>
    </row>
    <row r="238" spans="1:34" x14ac:dyDescent="0.3">
      <c r="A238" s="38"/>
      <c r="B238" s="38"/>
      <c r="C238" s="38"/>
      <c r="D238" s="38"/>
      <c r="E238" s="39"/>
      <c r="F238" s="40"/>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2"/>
    </row>
    <row r="239" spans="1:34" x14ac:dyDescent="0.3">
      <c r="A239" s="38"/>
      <c r="B239" s="38"/>
      <c r="C239" s="38"/>
      <c r="D239" s="38"/>
      <c r="E239" s="39"/>
      <c r="F239" s="40"/>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2"/>
    </row>
    <row r="240" spans="1:34" x14ac:dyDescent="0.3">
      <c r="A240" s="38"/>
      <c r="B240" s="38"/>
      <c r="C240" s="38"/>
      <c r="D240" s="38"/>
      <c r="E240" s="39"/>
      <c r="F240" s="40"/>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2"/>
    </row>
    <row r="241" spans="1:34" x14ac:dyDescent="0.3">
      <c r="A241" s="38"/>
      <c r="B241" s="38"/>
      <c r="C241" s="38"/>
      <c r="D241" s="38"/>
      <c r="E241" s="39"/>
      <c r="F241" s="40"/>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2"/>
    </row>
    <row r="242" spans="1:34" x14ac:dyDescent="0.3">
      <c r="A242" s="38"/>
      <c r="B242" s="38"/>
      <c r="C242" s="38"/>
      <c r="D242" s="38"/>
      <c r="E242" s="39"/>
      <c r="F242" s="40"/>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2"/>
    </row>
    <row r="243" spans="1:34" x14ac:dyDescent="0.3">
      <c r="A243" s="38"/>
      <c r="B243" s="38"/>
      <c r="C243" s="38"/>
      <c r="D243" s="38"/>
      <c r="E243" s="39"/>
      <c r="F243" s="40"/>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2"/>
    </row>
    <row r="244" spans="1:34" x14ac:dyDescent="0.3">
      <c r="A244" s="38"/>
      <c r="B244" s="38"/>
      <c r="C244" s="38"/>
      <c r="D244" s="38"/>
      <c r="E244" s="39"/>
      <c r="F244" s="40"/>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2"/>
    </row>
    <row r="245" spans="1:34" x14ac:dyDescent="0.3">
      <c r="A245" s="38"/>
      <c r="B245" s="38"/>
      <c r="C245" s="38"/>
      <c r="D245" s="38"/>
      <c r="E245" s="39"/>
      <c r="F245" s="40"/>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2"/>
    </row>
    <row r="246" spans="1:34" x14ac:dyDescent="0.3">
      <c r="A246" s="38"/>
      <c r="B246" s="38"/>
      <c r="C246" s="38"/>
      <c r="D246" s="38"/>
      <c r="E246" s="39"/>
      <c r="F246" s="40"/>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2"/>
    </row>
    <row r="247" spans="1:34" x14ac:dyDescent="0.3">
      <c r="A247" s="38"/>
      <c r="B247" s="38"/>
      <c r="C247" s="38"/>
      <c r="D247" s="38"/>
      <c r="E247" s="39"/>
      <c r="F247" s="40"/>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2"/>
    </row>
    <row r="248" spans="1:34" x14ac:dyDescent="0.3">
      <c r="A248" s="38"/>
      <c r="B248" s="38"/>
      <c r="C248" s="38"/>
      <c r="D248" s="38"/>
      <c r="E248" s="39"/>
      <c r="F248" s="40"/>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2"/>
    </row>
    <row r="249" spans="1:34" x14ac:dyDescent="0.3">
      <c r="A249" s="38"/>
      <c r="B249" s="38"/>
      <c r="C249" s="38"/>
      <c r="D249" s="38"/>
      <c r="E249" s="39"/>
      <c r="F249" s="40"/>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2"/>
    </row>
    <row r="250" spans="1:34" x14ac:dyDescent="0.3">
      <c r="A250" s="38"/>
      <c r="B250" s="38"/>
      <c r="C250" s="38"/>
      <c r="D250" s="38"/>
      <c r="E250" s="39"/>
      <c r="F250" s="40"/>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2"/>
    </row>
    <row r="251" spans="1:34" x14ac:dyDescent="0.3">
      <c r="A251" s="38"/>
      <c r="B251" s="38"/>
      <c r="C251" s="38"/>
      <c r="D251" s="38"/>
      <c r="E251" s="39"/>
      <c r="F251" s="40"/>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2"/>
    </row>
    <row r="252" spans="1:34" x14ac:dyDescent="0.3">
      <c r="A252" s="38"/>
      <c r="B252" s="38"/>
      <c r="C252" s="38"/>
      <c r="D252" s="38"/>
      <c r="E252" s="39"/>
      <c r="F252" s="40"/>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2"/>
    </row>
    <row r="253" spans="1:34" x14ac:dyDescent="0.3">
      <c r="A253" s="38"/>
      <c r="B253" s="38"/>
      <c r="C253" s="38"/>
      <c r="D253" s="38"/>
      <c r="E253" s="39"/>
      <c r="F253" s="40"/>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2"/>
    </row>
    <row r="254" spans="1:34" x14ac:dyDescent="0.3">
      <c r="A254" s="38"/>
      <c r="B254" s="38"/>
      <c r="C254" s="38"/>
      <c r="D254" s="38"/>
      <c r="E254" s="39"/>
      <c r="F254" s="40"/>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2"/>
    </row>
    <row r="255" spans="1:34" x14ac:dyDescent="0.3">
      <c r="A255" s="38"/>
      <c r="B255" s="38"/>
      <c r="C255" s="38"/>
      <c r="D255" s="38"/>
      <c r="E255" s="39"/>
      <c r="F255" s="40"/>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2"/>
    </row>
    <row r="256" spans="1:34" x14ac:dyDescent="0.3">
      <c r="A256" s="38"/>
      <c r="B256" s="38"/>
      <c r="C256" s="38"/>
      <c r="D256" s="38"/>
      <c r="E256" s="39"/>
      <c r="F256" s="40"/>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2"/>
    </row>
    <row r="257" spans="1:34" x14ac:dyDescent="0.3">
      <c r="A257" s="38"/>
      <c r="B257" s="38"/>
      <c r="C257" s="38"/>
      <c r="D257" s="38"/>
      <c r="E257" s="39"/>
      <c r="F257" s="40"/>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2"/>
    </row>
    <row r="258" spans="1:34" x14ac:dyDescent="0.3">
      <c r="A258" s="38"/>
      <c r="B258" s="38"/>
      <c r="C258" s="38"/>
      <c r="D258" s="38"/>
      <c r="E258" s="39"/>
      <c r="F258" s="40"/>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2"/>
    </row>
    <row r="259" spans="1:34" x14ac:dyDescent="0.3">
      <c r="A259" s="38"/>
      <c r="B259" s="38"/>
      <c r="C259" s="38"/>
      <c r="D259" s="38"/>
      <c r="E259" s="39"/>
      <c r="F259" s="40"/>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2"/>
    </row>
    <row r="260" spans="1:34" x14ac:dyDescent="0.3">
      <c r="A260" s="38"/>
      <c r="B260" s="38"/>
      <c r="C260" s="38"/>
      <c r="D260" s="38"/>
      <c r="E260" s="39"/>
      <c r="F260" s="40"/>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2"/>
    </row>
    <row r="261" spans="1:34" x14ac:dyDescent="0.3">
      <c r="A261" s="38"/>
      <c r="B261" s="38"/>
      <c r="C261" s="38"/>
      <c r="D261" s="38"/>
      <c r="E261" s="39"/>
      <c r="F261" s="40"/>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2"/>
    </row>
    <row r="262" spans="1:34" x14ac:dyDescent="0.3">
      <c r="A262" s="38"/>
      <c r="B262" s="38"/>
      <c r="C262" s="38"/>
      <c r="D262" s="38"/>
      <c r="E262" s="39"/>
      <c r="F262" s="40"/>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2"/>
    </row>
    <row r="263" spans="1:34" x14ac:dyDescent="0.3">
      <c r="A263" s="38"/>
      <c r="B263" s="38"/>
      <c r="C263" s="38"/>
      <c r="D263" s="38"/>
      <c r="E263" s="39"/>
      <c r="F263" s="40"/>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2"/>
    </row>
    <row r="264" spans="1:34" x14ac:dyDescent="0.3">
      <c r="A264" s="38"/>
      <c r="B264" s="38"/>
      <c r="C264" s="38"/>
      <c r="D264" s="38"/>
      <c r="E264" s="39"/>
      <c r="F264" s="40"/>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2"/>
    </row>
    <row r="265" spans="1:34" x14ac:dyDescent="0.3">
      <c r="A265" s="38"/>
      <c r="B265" s="38"/>
      <c r="C265" s="38"/>
      <c r="D265" s="38"/>
      <c r="E265" s="39"/>
      <c r="F265" s="40"/>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2"/>
    </row>
    <row r="266" spans="1:34" x14ac:dyDescent="0.3">
      <c r="A266" s="38"/>
      <c r="B266" s="38"/>
      <c r="C266" s="38"/>
      <c r="D266" s="38"/>
      <c r="E266" s="39"/>
      <c r="F266" s="40"/>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2"/>
    </row>
    <row r="267" spans="1:34" x14ac:dyDescent="0.3">
      <c r="A267" s="38"/>
      <c r="B267" s="38"/>
      <c r="C267" s="38"/>
      <c r="D267" s="38"/>
      <c r="E267" s="39"/>
      <c r="F267" s="40"/>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2"/>
    </row>
    <row r="268" spans="1:34" x14ac:dyDescent="0.3">
      <c r="A268" s="38"/>
      <c r="B268" s="38"/>
      <c r="C268" s="38"/>
      <c r="D268" s="38"/>
      <c r="E268" s="39"/>
      <c r="F268" s="40"/>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2"/>
    </row>
    <row r="269" spans="1:34" x14ac:dyDescent="0.3">
      <c r="A269" s="38"/>
      <c r="B269" s="38"/>
      <c r="C269" s="38"/>
      <c r="D269" s="38"/>
      <c r="E269" s="39"/>
      <c r="F269" s="40"/>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2"/>
    </row>
    <row r="270" spans="1:34" x14ac:dyDescent="0.3">
      <c r="A270" s="38"/>
      <c r="B270" s="38"/>
      <c r="C270" s="38"/>
      <c r="D270" s="38"/>
      <c r="E270" s="39"/>
      <c r="F270" s="40"/>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2"/>
    </row>
    <row r="271" spans="1:34" x14ac:dyDescent="0.3">
      <c r="A271" s="38"/>
      <c r="B271" s="38"/>
      <c r="C271" s="38"/>
      <c r="D271" s="38"/>
      <c r="E271" s="39"/>
      <c r="F271" s="40"/>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2"/>
    </row>
    <row r="272" spans="1:34" x14ac:dyDescent="0.3">
      <c r="A272" s="38"/>
      <c r="B272" s="38"/>
      <c r="C272" s="38"/>
      <c r="D272" s="38"/>
      <c r="E272" s="39"/>
      <c r="F272" s="40"/>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2"/>
    </row>
    <row r="273" spans="1:34" x14ac:dyDescent="0.3">
      <c r="A273" s="38"/>
      <c r="B273" s="38"/>
      <c r="C273" s="38"/>
      <c r="D273" s="38"/>
      <c r="E273" s="39"/>
      <c r="F273" s="40"/>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2"/>
    </row>
    <row r="274" spans="1:34" x14ac:dyDescent="0.3">
      <c r="A274" s="38"/>
      <c r="B274" s="38"/>
      <c r="C274" s="38"/>
      <c r="D274" s="38"/>
      <c r="E274" s="39"/>
      <c r="F274" s="40"/>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2"/>
    </row>
    <row r="275" spans="1:34" x14ac:dyDescent="0.3">
      <c r="A275" s="38"/>
      <c r="B275" s="38"/>
      <c r="C275" s="38"/>
      <c r="D275" s="38"/>
      <c r="E275" s="39"/>
      <c r="F275" s="40"/>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2"/>
    </row>
    <row r="276" spans="1:34" x14ac:dyDescent="0.3">
      <c r="A276" s="38"/>
      <c r="B276" s="38"/>
      <c r="C276" s="38"/>
      <c r="D276" s="38"/>
      <c r="E276" s="39"/>
      <c r="F276" s="40"/>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2"/>
    </row>
    <row r="277" spans="1:34" x14ac:dyDescent="0.3">
      <c r="A277" s="38"/>
      <c r="B277" s="38"/>
      <c r="C277" s="38"/>
      <c r="D277" s="38"/>
      <c r="E277" s="39"/>
      <c r="F277" s="40"/>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2"/>
    </row>
    <row r="278" spans="1:34" x14ac:dyDescent="0.3">
      <c r="A278" s="38"/>
      <c r="B278" s="38"/>
      <c r="C278" s="38"/>
      <c r="D278" s="38"/>
      <c r="E278" s="39"/>
      <c r="F278" s="40"/>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2"/>
    </row>
    <row r="279" spans="1:34" x14ac:dyDescent="0.3">
      <c r="A279" s="38"/>
      <c r="B279" s="38"/>
      <c r="C279" s="38"/>
      <c r="D279" s="38"/>
      <c r="E279" s="39"/>
      <c r="F279" s="40"/>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2"/>
    </row>
    <row r="280" spans="1:34" x14ac:dyDescent="0.3">
      <c r="A280" s="38"/>
      <c r="B280" s="38"/>
      <c r="C280" s="38"/>
      <c r="D280" s="38"/>
      <c r="E280" s="39"/>
      <c r="F280" s="40"/>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2"/>
    </row>
    <row r="281" spans="1:34" x14ac:dyDescent="0.3">
      <c r="A281" s="38"/>
      <c r="B281" s="38"/>
      <c r="C281" s="38"/>
      <c r="D281" s="38"/>
      <c r="E281" s="39"/>
      <c r="F281" s="40"/>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2"/>
    </row>
    <row r="282" spans="1:34" x14ac:dyDescent="0.3">
      <c r="A282" s="38"/>
      <c r="B282" s="38"/>
      <c r="C282" s="38"/>
      <c r="D282" s="38"/>
      <c r="E282" s="39"/>
      <c r="F282" s="40"/>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2"/>
    </row>
    <row r="283" spans="1:34" x14ac:dyDescent="0.3">
      <c r="A283" s="38"/>
      <c r="B283" s="38"/>
      <c r="C283" s="38"/>
      <c r="D283" s="38"/>
      <c r="E283" s="39"/>
      <c r="F283" s="40"/>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2"/>
    </row>
    <row r="284" spans="1:34" x14ac:dyDescent="0.3">
      <c r="A284" s="38"/>
      <c r="B284" s="38"/>
      <c r="C284" s="38"/>
      <c r="D284" s="38"/>
      <c r="E284" s="39"/>
      <c r="F284" s="40"/>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2"/>
    </row>
    <row r="285" spans="1:34" x14ac:dyDescent="0.3">
      <c r="A285" s="38"/>
      <c r="B285" s="38"/>
      <c r="C285" s="38"/>
      <c r="D285" s="38"/>
      <c r="E285" s="39"/>
      <c r="F285" s="40"/>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2"/>
    </row>
    <row r="286" spans="1:34" x14ac:dyDescent="0.3">
      <c r="A286" s="38"/>
      <c r="B286" s="38"/>
      <c r="C286" s="38"/>
      <c r="D286" s="38"/>
      <c r="E286" s="39"/>
      <c r="F286" s="40"/>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2"/>
    </row>
    <row r="287" spans="1:34" x14ac:dyDescent="0.3">
      <c r="A287" s="38"/>
      <c r="B287" s="38"/>
      <c r="C287" s="38"/>
      <c r="D287" s="38"/>
      <c r="E287" s="39"/>
      <c r="F287" s="40"/>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2"/>
    </row>
    <row r="288" spans="1:34" x14ac:dyDescent="0.3">
      <c r="A288" s="38"/>
      <c r="B288" s="38"/>
      <c r="C288" s="38"/>
      <c r="D288" s="38"/>
      <c r="E288" s="39"/>
      <c r="F288" s="40"/>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2"/>
    </row>
    <row r="289" spans="1:34" x14ac:dyDescent="0.3">
      <c r="A289" s="38"/>
      <c r="B289" s="38"/>
      <c r="C289" s="38"/>
      <c r="D289" s="38"/>
      <c r="E289" s="39"/>
      <c r="F289" s="40"/>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2"/>
    </row>
    <row r="290" spans="1:34" x14ac:dyDescent="0.3">
      <c r="A290" s="38"/>
      <c r="B290" s="38"/>
      <c r="C290" s="38"/>
      <c r="D290" s="38"/>
      <c r="E290" s="39"/>
      <c r="F290" s="40"/>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2"/>
    </row>
    <row r="291" spans="1:34" x14ac:dyDescent="0.3">
      <c r="A291" s="38"/>
      <c r="B291" s="38"/>
      <c r="C291" s="38"/>
      <c r="D291" s="38"/>
      <c r="E291" s="39"/>
      <c r="F291" s="40"/>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2"/>
    </row>
    <row r="292" spans="1:34" x14ac:dyDescent="0.3">
      <c r="A292" s="38"/>
      <c r="B292" s="38"/>
      <c r="C292" s="38"/>
      <c r="D292" s="38"/>
      <c r="E292" s="39"/>
      <c r="F292" s="40"/>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2"/>
    </row>
    <row r="293" spans="1:34" x14ac:dyDescent="0.3">
      <c r="A293" s="38"/>
      <c r="B293" s="38"/>
      <c r="C293" s="38"/>
      <c r="D293" s="38"/>
      <c r="E293" s="39"/>
      <c r="F293" s="40"/>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2"/>
    </row>
    <row r="294" spans="1:34" x14ac:dyDescent="0.3">
      <c r="A294" s="38"/>
      <c r="B294" s="38"/>
      <c r="C294" s="38"/>
      <c r="D294" s="38"/>
      <c r="E294" s="39"/>
      <c r="F294" s="40"/>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2"/>
    </row>
    <row r="295" spans="1:34" x14ac:dyDescent="0.3">
      <c r="A295" s="38"/>
      <c r="B295" s="38"/>
      <c r="C295" s="38"/>
      <c r="D295" s="38"/>
      <c r="E295" s="39"/>
      <c r="F295" s="40"/>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2"/>
    </row>
    <row r="296" spans="1:34" x14ac:dyDescent="0.3">
      <c r="A296" s="38"/>
      <c r="B296" s="38"/>
      <c r="C296" s="38"/>
      <c r="D296" s="38"/>
      <c r="E296" s="39"/>
      <c r="F296" s="40"/>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2"/>
    </row>
    <row r="297" spans="1:34" x14ac:dyDescent="0.3">
      <c r="A297" s="38"/>
      <c r="B297" s="38"/>
      <c r="C297" s="38"/>
      <c r="D297" s="38"/>
      <c r="E297" s="39"/>
      <c r="F297" s="40"/>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2"/>
    </row>
    <row r="298" spans="1:34" x14ac:dyDescent="0.3">
      <c r="A298" s="38"/>
      <c r="B298" s="38"/>
      <c r="C298" s="38"/>
      <c r="D298" s="38"/>
      <c r="E298" s="39"/>
      <c r="F298" s="40"/>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2"/>
    </row>
    <row r="299" spans="1:34" x14ac:dyDescent="0.3">
      <c r="A299" s="38"/>
      <c r="B299" s="38"/>
      <c r="C299" s="38"/>
      <c r="D299" s="38"/>
      <c r="E299" s="39"/>
      <c r="F299" s="40"/>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2"/>
    </row>
    <row r="300" spans="1:34" x14ac:dyDescent="0.3">
      <c r="A300" s="38"/>
      <c r="B300" s="38"/>
      <c r="C300" s="38"/>
      <c r="D300" s="38"/>
      <c r="E300" s="39"/>
      <c r="F300" s="40"/>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2"/>
    </row>
    <row r="301" spans="1:34" x14ac:dyDescent="0.3">
      <c r="A301" s="38"/>
      <c r="B301" s="38"/>
      <c r="C301" s="38"/>
      <c r="D301" s="38"/>
      <c r="E301" s="39"/>
      <c r="F301" s="40"/>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2"/>
    </row>
    <row r="302" spans="1:34" x14ac:dyDescent="0.3">
      <c r="A302" s="38"/>
      <c r="B302" s="38"/>
      <c r="C302" s="38"/>
      <c r="D302" s="38"/>
      <c r="E302" s="39"/>
      <c r="F302" s="40"/>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2"/>
    </row>
    <row r="303" spans="1:34" x14ac:dyDescent="0.3">
      <c r="A303" s="38"/>
      <c r="B303" s="38"/>
      <c r="C303" s="38"/>
      <c r="D303" s="38"/>
      <c r="E303" s="39"/>
      <c r="F303" s="40"/>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2"/>
    </row>
    <row r="304" spans="1:34" x14ac:dyDescent="0.3">
      <c r="A304" s="38"/>
      <c r="B304" s="38"/>
      <c r="C304" s="38"/>
      <c r="D304" s="38"/>
      <c r="E304" s="39"/>
      <c r="F304" s="40"/>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2"/>
    </row>
    <row r="305" spans="1:34" x14ac:dyDescent="0.3">
      <c r="A305" s="38"/>
      <c r="B305" s="38"/>
      <c r="C305" s="38"/>
      <c r="D305" s="38"/>
      <c r="E305" s="39"/>
      <c r="F305" s="40"/>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2"/>
    </row>
    <row r="306" spans="1:34" x14ac:dyDescent="0.3">
      <c r="A306" s="38"/>
      <c r="B306" s="38"/>
      <c r="C306" s="38"/>
      <c r="D306" s="38"/>
      <c r="E306" s="39"/>
      <c r="F306" s="40"/>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2"/>
    </row>
    <row r="307" spans="1:34" x14ac:dyDescent="0.3">
      <c r="A307" s="38"/>
      <c r="B307" s="38"/>
      <c r="C307" s="38"/>
      <c r="D307" s="38"/>
      <c r="E307" s="39"/>
      <c r="F307" s="40"/>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2"/>
    </row>
    <row r="308" spans="1:34" x14ac:dyDescent="0.3">
      <c r="A308" s="38"/>
      <c r="B308" s="38"/>
      <c r="C308" s="38"/>
      <c r="D308" s="38"/>
      <c r="E308" s="39"/>
      <c r="F308" s="40"/>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2"/>
    </row>
    <row r="309" spans="1:34" x14ac:dyDescent="0.3">
      <c r="A309" s="38"/>
      <c r="B309" s="38"/>
      <c r="C309" s="38"/>
      <c r="D309" s="38"/>
      <c r="E309" s="39"/>
      <c r="F309" s="40"/>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2"/>
    </row>
    <row r="310" spans="1:34" x14ac:dyDescent="0.3">
      <c r="A310" s="38"/>
      <c r="B310" s="38"/>
      <c r="C310" s="38"/>
      <c r="D310" s="38"/>
      <c r="E310" s="39"/>
      <c r="F310" s="40"/>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2"/>
    </row>
    <row r="311" spans="1:34" x14ac:dyDescent="0.3">
      <c r="A311" s="38"/>
      <c r="B311" s="38"/>
      <c r="C311" s="38"/>
      <c r="D311" s="38"/>
      <c r="E311" s="39"/>
      <c r="F311" s="40"/>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2"/>
    </row>
    <row r="312" spans="1:34" x14ac:dyDescent="0.3">
      <c r="A312" s="38"/>
      <c r="B312" s="38"/>
      <c r="C312" s="38"/>
      <c r="D312" s="38"/>
      <c r="E312" s="39"/>
      <c r="F312" s="40"/>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2"/>
    </row>
    <row r="313" spans="1:34" x14ac:dyDescent="0.3">
      <c r="A313" s="38"/>
      <c r="B313" s="38"/>
      <c r="C313" s="38"/>
      <c r="D313" s="38"/>
      <c r="E313" s="39"/>
      <c r="F313" s="40"/>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2"/>
    </row>
    <row r="314" spans="1:34" x14ac:dyDescent="0.3">
      <c r="A314" s="38"/>
      <c r="B314" s="38"/>
      <c r="C314" s="38"/>
      <c r="D314" s="38"/>
      <c r="E314" s="39"/>
      <c r="F314" s="40"/>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2"/>
    </row>
    <row r="315" spans="1:34" x14ac:dyDescent="0.3">
      <c r="A315" s="38"/>
      <c r="B315" s="38"/>
      <c r="C315" s="38"/>
      <c r="D315" s="38"/>
      <c r="E315" s="39"/>
      <c r="F315" s="40"/>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2"/>
    </row>
    <row r="316" spans="1:34" x14ac:dyDescent="0.3">
      <c r="A316" s="38"/>
      <c r="B316" s="38"/>
      <c r="C316" s="38"/>
      <c r="D316" s="38"/>
      <c r="E316" s="39"/>
      <c r="F316" s="40"/>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2"/>
    </row>
    <row r="317" spans="1:34" x14ac:dyDescent="0.3">
      <c r="A317" s="38"/>
      <c r="B317" s="38"/>
      <c r="C317" s="38"/>
      <c r="D317" s="38"/>
      <c r="E317" s="39"/>
      <c r="F317" s="40"/>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2"/>
    </row>
    <row r="318" spans="1:34" x14ac:dyDescent="0.3">
      <c r="A318" s="38"/>
      <c r="B318" s="38"/>
      <c r="C318" s="38"/>
      <c r="D318" s="38"/>
      <c r="E318" s="39"/>
      <c r="F318" s="40"/>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2"/>
    </row>
    <row r="319" spans="1:34" x14ac:dyDescent="0.3">
      <c r="A319" s="38"/>
      <c r="B319" s="38"/>
      <c r="C319" s="38"/>
      <c r="D319" s="38"/>
      <c r="E319" s="39"/>
      <c r="F319" s="40"/>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2"/>
    </row>
    <row r="320" spans="1:34" x14ac:dyDescent="0.3">
      <c r="A320" s="38"/>
      <c r="B320" s="38"/>
      <c r="C320" s="38"/>
      <c r="D320" s="38"/>
      <c r="E320" s="39"/>
      <c r="F320" s="40"/>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2"/>
    </row>
    <row r="321" spans="1:34" x14ac:dyDescent="0.3">
      <c r="A321" s="38"/>
      <c r="B321" s="38"/>
      <c r="C321" s="38"/>
      <c r="D321" s="38"/>
      <c r="E321" s="39"/>
      <c r="F321" s="40"/>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2"/>
    </row>
    <row r="322" spans="1:34" x14ac:dyDescent="0.3">
      <c r="A322" s="38"/>
      <c r="B322" s="38"/>
      <c r="C322" s="38"/>
      <c r="D322" s="38"/>
      <c r="E322" s="39"/>
      <c r="F322" s="40"/>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2"/>
    </row>
    <row r="323" spans="1:34" x14ac:dyDescent="0.3">
      <c r="A323" s="38"/>
      <c r="B323" s="38"/>
      <c r="C323" s="38"/>
      <c r="D323" s="38"/>
      <c r="E323" s="39"/>
      <c r="F323" s="40"/>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2"/>
    </row>
    <row r="324" spans="1:34" x14ac:dyDescent="0.3">
      <c r="A324" s="38"/>
      <c r="B324" s="38"/>
      <c r="C324" s="38"/>
      <c r="D324" s="38"/>
      <c r="E324" s="39"/>
      <c r="F324" s="40"/>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2"/>
    </row>
    <row r="325" spans="1:34" x14ac:dyDescent="0.3">
      <c r="A325" s="38"/>
      <c r="B325" s="38"/>
      <c r="C325" s="38"/>
      <c r="D325" s="38"/>
      <c r="E325" s="39"/>
      <c r="F325" s="40"/>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2"/>
    </row>
    <row r="326" spans="1:34" x14ac:dyDescent="0.3">
      <c r="A326" s="38"/>
      <c r="B326" s="38"/>
      <c r="C326" s="38"/>
      <c r="D326" s="38"/>
      <c r="E326" s="39"/>
      <c r="F326" s="40"/>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2"/>
    </row>
    <row r="327" spans="1:34" x14ac:dyDescent="0.3">
      <c r="A327" s="38"/>
      <c r="B327" s="38"/>
      <c r="C327" s="38"/>
      <c r="D327" s="38"/>
      <c r="E327" s="39"/>
      <c r="F327" s="40"/>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2"/>
    </row>
    <row r="328" spans="1:34" x14ac:dyDescent="0.3">
      <c r="A328" s="38"/>
      <c r="B328" s="38"/>
      <c r="C328" s="38"/>
      <c r="D328" s="38"/>
      <c r="E328" s="39"/>
      <c r="F328" s="40"/>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2"/>
    </row>
    <row r="329" spans="1:34" x14ac:dyDescent="0.3">
      <c r="A329" s="38"/>
      <c r="B329" s="38"/>
      <c r="C329" s="38"/>
      <c r="D329" s="38"/>
      <c r="E329" s="39"/>
      <c r="F329" s="40"/>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2"/>
    </row>
    <row r="330" spans="1:34" x14ac:dyDescent="0.3">
      <c r="A330" s="38"/>
      <c r="B330" s="38"/>
      <c r="C330" s="38"/>
      <c r="D330" s="38"/>
      <c r="E330" s="39"/>
      <c r="F330" s="40"/>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2"/>
    </row>
    <row r="331" spans="1:34" x14ac:dyDescent="0.3">
      <c r="A331" s="38"/>
      <c r="B331" s="38"/>
      <c r="C331" s="38"/>
      <c r="D331" s="38"/>
      <c r="E331" s="39"/>
      <c r="F331" s="40"/>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2"/>
    </row>
    <row r="332" spans="1:34" x14ac:dyDescent="0.3">
      <c r="A332" s="38"/>
      <c r="B332" s="38"/>
      <c r="C332" s="38"/>
      <c r="D332" s="38"/>
      <c r="E332" s="39"/>
      <c r="F332" s="40"/>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2"/>
    </row>
    <row r="333" spans="1:34" x14ac:dyDescent="0.3">
      <c r="A333" s="38"/>
      <c r="B333" s="38"/>
      <c r="C333" s="38"/>
      <c r="D333" s="38"/>
      <c r="E333" s="39"/>
      <c r="F333" s="40"/>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2"/>
    </row>
    <row r="334" spans="1:34" x14ac:dyDescent="0.3">
      <c r="A334" s="38"/>
      <c r="B334" s="38"/>
      <c r="C334" s="38"/>
      <c r="D334" s="38"/>
      <c r="E334" s="39"/>
      <c r="F334" s="40"/>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2"/>
    </row>
    <row r="335" spans="1:34" x14ac:dyDescent="0.3">
      <c r="A335" s="38"/>
      <c r="B335" s="38"/>
      <c r="C335" s="38"/>
      <c r="D335" s="38"/>
      <c r="E335" s="39"/>
      <c r="F335" s="40"/>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2"/>
    </row>
    <row r="336" spans="1:34" x14ac:dyDescent="0.3">
      <c r="A336" s="38"/>
      <c r="B336" s="38"/>
      <c r="C336" s="38"/>
      <c r="D336" s="38"/>
      <c r="E336" s="39"/>
      <c r="F336" s="40"/>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2"/>
    </row>
    <row r="337" spans="1:34" x14ac:dyDescent="0.3">
      <c r="A337" s="38"/>
      <c r="B337" s="38"/>
      <c r="C337" s="38"/>
      <c r="D337" s="38"/>
      <c r="E337" s="39"/>
      <c r="F337" s="40"/>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2"/>
    </row>
    <row r="338" spans="1:34" x14ac:dyDescent="0.3">
      <c r="A338" s="38"/>
      <c r="B338" s="38"/>
      <c r="C338" s="38"/>
      <c r="D338" s="38"/>
      <c r="E338" s="39"/>
      <c r="F338" s="40"/>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2"/>
    </row>
    <row r="339" spans="1:34" x14ac:dyDescent="0.3">
      <c r="A339" s="38"/>
      <c r="B339" s="38"/>
      <c r="C339" s="38"/>
      <c r="D339" s="38"/>
      <c r="E339" s="39"/>
      <c r="F339" s="40"/>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2"/>
    </row>
    <row r="340" spans="1:34" x14ac:dyDescent="0.3">
      <c r="A340" s="38"/>
      <c r="B340" s="38"/>
      <c r="C340" s="38"/>
      <c r="D340" s="38"/>
      <c r="E340" s="39"/>
      <c r="F340" s="40"/>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2"/>
    </row>
    <row r="341" spans="1:34" x14ac:dyDescent="0.3">
      <c r="A341" s="38"/>
      <c r="B341" s="38"/>
      <c r="C341" s="38"/>
      <c r="D341" s="38"/>
      <c r="E341" s="39"/>
      <c r="F341" s="40"/>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2"/>
    </row>
    <row r="342" spans="1:34" x14ac:dyDescent="0.3">
      <c r="A342" s="38"/>
      <c r="B342" s="38"/>
      <c r="C342" s="38"/>
      <c r="D342" s="38"/>
      <c r="E342" s="39"/>
      <c r="F342" s="40"/>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2"/>
    </row>
    <row r="343" spans="1:34" x14ac:dyDescent="0.3">
      <c r="A343" s="38"/>
      <c r="B343" s="38"/>
      <c r="C343" s="38"/>
      <c r="D343" s="38"/>
      <c r="E343" s="39"/>
      <c r="F343" s="40"/>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2"/>
    </row>
    <row r="344" spans="1:34" x14ac:dyDescent="0.3">
      <c r="A344" s="38"/>
      <c r="B344" s="38"/>
      <c r="C344" s="38"/>
      <c r="D344" s="38"/>
      <c r="E344" s="39"/>
      <c r="F344" s="40"/>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2"/>
    </row>
    <row r="345" spans="1:34" x14ac:dyDescent="0.3">
      <c r="A345" s="38"/>
      <c r="B345" s="38"/>
      <c r="C345" s="38"/>
      <c r="D345" s="38"/>
      <c r="E345" s="39"/>
      <c r="F345" s="40"/>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2"/>
    </row>
    <row r="346" spans="1:34" x14ac:dyDescent="0.3">
      <c r="A346" s="38"/>
      <c r="B346" s="38"/>
      <c r="C346" s="38"/>
      <c r="D346" s="38"/>
      <c r="E346" s="39"/>
      <c r="F346" s="40"/>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2"/>
    </row>
    <row r="347" spans="1:34" x14ac:dyDescent="0.3">
      <c r="A347" s="38"/>
      <c r="B347" s="38"/>
      <c r="C347" s="38"/>
      <c r="D347" s="38"/>
      <c r="E347" s="39"/>
      <c r="F347" s="40"/>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2"/>
    </row>
    <row r="348" spans="1:34" x14ac:dyDescent="0.3">
      <c r="A348" s="38"/>
      <c r="B348" s="38"/>
      <c r="C348" s="38"/>
      <c r="D348" s="38"/>
      <c r="E348" s="39"/>
      <c r="F348" s="40"/>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2"/>
    </row>
    <row r="349" spans="1:34" x14ac:dyDescent="0.3">
      <c r="A349" s="38"/>
      <c r="B349" s="38"/>
      <c r="C349" s="38"/>
      <c r="D349" s="38"/>
      <c r="E349" s="39"/>
      <c r="F349" s="40"/>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2"/>
    </row>
    <row r="350" spans="1:34" x14ac:dyDescent="0.3">
      <c r="A350" s="38"/>
      <c r="B350" s="38"/>
      <c r="C350" s="38"/>
      <c r="D350" s="38"/>
      <c r="E350" s="39"/>
      <c r="F350" s="40"/>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2"/>
    </row>
    <row r="351" spans="1:34" x14ac:dyDescent="0.3">
      <c r="A351" s="38"/>
      <c r="B351" s="38"/>
      <c r="C351" s="38"/>
      <c r="D351" s="38"/>
      <c r="E351" s="39"/>
      <c r="F351" s="40"/>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2"/>
    </row>
    <row r="352" spans="1:34" x14ac:dyDescent="0.3">
      <c r="A352" s="38"/>
      <c r="B352" s="38"/>
      <c r="C352" s="38"/>
      <c r="D352" s="38"/>
      <c r="E352" s="39"/>
      <c r="F352" s="40"/>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2"/>
    </row>
    <row r="353" spans="1:34" x14ac:dyDescent="0.3">
      <c r="A353" s="38"/>
      <c r="B353" s="38"/>
      <c r="C353" s="38"/>
      <c r="D353" s="38"/>
      <c r="E353" s="39"/>
      <c r="F353" s="40"/>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2"/>
    </row>
    <row r="354" spans="1:34" x14ac:dyDescent="0.3">
      <c r="A354" s="38"/>
      <c r="B354" s="38"/>
      <c r="C354" s="38"/>
      <c r="D354" s="38"/>
      <c r="E354" s="39"/>
      <c r="F354" s="40"/>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2"/>
    </row>
    <row r="355" spans="1:34" x14ac:dyDescent="0.3">
      <c r="A355" s="38"/>
      <c r="B355" s="38"/>
      <c r="C355" s="38"/>
      <c r="D355" s="38"/>
      <c r="E355" s="39"/>
      <c r="F355" s="40"/>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2"/>
    </row>
    <row r="356" spans="1:34" x14ac:dyDescent="0.3">
      <c r="A356" s="38"/>
      <c r="B356" s="38"/>
      <c r="C356" s="38"/>
      <c r="D356" s="38"/>
      <c r="E356" s="39"/>
      <c r="F356" s="40"/>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2"/>
    </row>
    <row r="357" spans="1:34" x14ac:dyDescent="0.3">
      <c r="A357" s="38"/>
      <c r="B357" s="38"/>
      <c r="C357" s="38"/>
      <c r="D357" s="38"/>
      <c r="E357" s="39"/>
      <c r="F357" s="40"/>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2"/>
    </row>
    <row r="358" spans="1:34" x14ac:dyDescent="0.3">
      <c r="A358" s="38"/>
      <c r="B358" s="38"/>
      <c r="C358" s="38"/>
      <c r="D358" s="38"/>
      <c r="E358" s="39"/>
      <c r="F358" s="40"/>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2"/>
    </row>
    <row r="359" spans="1:34" x14ac:dyDescent="0.3">
      <c r="A359" s="38"/>
      <c r="B359" s="38"/>
      <c r="C359" s="38"/>
      <c r="D359" s="38"/>
      <c r="E359" s="39"/>
      <c r="F359" s="40"/>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2"/>
    </row>
    <row r="360" spans="1:34" x14ac:dyDescent="0.3">
      <c r="A360" s="38"/>
      <c r="B360" s="38"/>
      <c r="C360" s="38"/>
      <c r="D360" s="38"/>
      <c r="E360" s="39"/>
      <c r="F360" s="40"/>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2"/>
    </row>
    <row r="361" spans="1:34" x14ac:dyDescent="0.3">
      <c r="A361" s="38"/>
      <c r="B361" s="38"/>
      <c r="C361" s="38"/>
      <c r="D361" s="38"/>
      <c r="E361" s="39"/>
      <c r="F361" s="40"/>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2"/>
    </row>
    <row r="362" spans="1:34" x14ac:dyDescent="0.3">
      <c r="A362" s="38"/>
      <c r="B362" s="38"/>
      <c r="C362" s="38"/>
      <c r="D362" s="38"/>
      <c r="E362" s="39"/>
      <c r="F362" s="40"/>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2"/>
    </row>
    <row r="363" spans="1:34" x14ac:dyDescent="0.3">
      <c r="A363" s="38"/>
      <c r="B363" s="38"/>
      <c r="C363" s="38"/>
      <c r="D363" s="38"/>
      <c r="E363" s="39"/>
      <c r="F363" s="40"/>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2"/>
    </row>
    <row r="364" spans="1:34" x14ac:dyDescent="0.3">
      <c r="A364" s="38"/>
      <c r="B364" s="38"/>
      <c r="C364" s="38"/>
      <c r="D364" s="38"/>
      <c r="E364" s="39"/>
      <c r="F364" s="40"/>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2"/>
    </row>
    <row r="365" spans="1:34" x14ac:dyDescent="0.3">
      <c r="A365" s="38"/>
      <c r="B365" s="38"/>
      <c r="C365" s="38"/>
      <c r="D365" s="38"/>
      <c r="E365" s="39"/>
      <c r="F365" s="40"/>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2"/>
    </row>
    <row r="366" spans="1:34" x14ac:dyDescent="0.3">
      <c r="A366" s="38"/>
      <c r="B366" s="38"/>
      <c r="C366" s="38"/>
      <c r="D366" s="38"/>
      <c r="E366" s="39"/>
      <c r="F366" s="40"/>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2"/>
    </row>
    <row r="367" spans="1:34" x14ac:dyDescent="0.3">
      <c r="A367" s="38"/>
      <c r="B367" s="38"/>
      <c r="C367" s="38"/>
      <c r="D367" s="38"/>
      <c r="E367" s="39"/>
      <c r="F367" s="40"/>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2"/>
    </row>
    <row r="368" spans="1:34" x14ac:dyDescent="0.3">
      <c r="A368" s="38"/>
      <c r="B368" s="38"/>
      <c r="C368" s="38"/>
      <c r="D368" s="38"/>
      <c r="E368" s="39"/>
      <c r="F368" s="40"/>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2"/>
    </row>
    <row r="369" spans="1:34" x14ac:dyDescent="0.3">
      <c r="A369" s="38"/>
      <c r="B369" s="38"/>
      <c r="C369" s="38"/>
      <c r="D369" s="38"/>
      <c r="E369" s="39"/>
      <c r="F369" s="40"/>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2"/>
    </row>
    <row r="370" spans="1:34" x14ac:dyDescent="0.3">
      <c r="A370" s="38"/>
      <c r="B370" s="38"/>
      <c r="C370" s="38"/>
      <c r="D370" s="38"/>
      <c r="E370" s="39"/>
      <c r="F370" s="40"/>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2"/>
    </row>
    <row r="371" spans="1:34" x14ac:dyDescent="0.3">
      <c r="A371" s="38"/>
      <c r="B371" s="38"/>
      <c r="C371" s="38"/>
      <c r="D371" s="38"/>
      <c r="E371" s="39"/>
      <c r="F371" s="40"/>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2"/>
    </row>
    <row r="372" spans="1:34" x14ac:dyDescent="0.3">
      <c r="A372" s="38"/>
      <c r="B372" s="38"/>
      <c r="C372" s="38"/>
      <c r="D372" s="38"/>
      <c r="E372" s="39"/>
      <c r="F372" s="40"/>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2"/>
    </row>
    <row r="373" spans="1:34" x14ac:dyDescent="0.3">
      <c r="A373" s="38"/>
      <c r="B373" s="38"/>
      <c r="C373" s="38"/>
      <c r="D373" s="38"/>
      <c r="E373" s="39"/>
      <c r="F373" s="40"/>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2"/>
    </row>
    <row r="374" spans="1:34" x14ac:dyDescent="0.3">
      <c r="A374" s="38"/>
      <c r="B374" s="38"/>
      <c r="C374" s="38"/>
      <c r="D374" s="38"/>
      <c r="E374" s="39"/>
      <c r="F374" s="40"/>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2"/>
    </row>
    <row r="375" spans="1:34" x14ac:dyDescent="0.3">
      <c r="A375" s="38"/>
      <c r="B375" s="38"/>
      <c r="C375" s="38"/>
      <c r="D375" s="38"/>
      <c r="E375" s="39"/>
      <c r="F375" s="40"/>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2"/>
    </row>
    <row r="376" spans="1:34" x14ac:dyDescent="0.3">
      <c r="A376" s="38"/>
      <c r="B376" s="38"/>
      <c r="C376" s="38"/>
      <c r="D376" s="38"/>
      <c r="E376" s="39"/>
      <c r="F376" s="40"/>
      <c r="G376" s="41"/>
      <c r="H376" s="41"/>
      <c r="I376" s="41"/>
      <c r="J376" s="41"/>
      <c r="K376" s="41"/>
      <c r="L376" s="41"/>
      <c r="M376" s="41"/>
      <c r="N376" s="41"/>
      <c r="O376" s="41"/>
      <c r="P376" s="41"/>
      <c r="Q376" s="41"/>
      <c r="R376" s="41"/>
      <c r="S376" s="41"/>
      <c r="T376" s="41"/>
      <c r="U376" s="41"/>
      <c r="V376" s="41"/>
      <c r="W376" s="41"/>
      <c r="X376" s="41"/>
      <c r="Y376" s="41"/>
      <c r="Z376" s="41"/>
      <c r="AA376" s="41"/>
      <c r="AB376" s="41"/>
      <c r="AC376" s="41"/>
      <c r="AD376" s="41"/>
      <c r="AE376" s="41"/>
      <c r="AF376" s="41"/>
      <c r="AG376" s="41"/>
      <c r="AH376" s="42"/>
    </row>
    <row r="377" spans="1:34" x14ac:dyDescent="0.3">
      <c r="A377" s="38"/>
      <c r="B377" s="38"/>
      <c r="C377" s="38"/>
      <c r="D377" s="38"/>
      <c r="E377" s="39"/>
      <c r="F377" s="40"/>
      <c r="G377" s="41"/>
      <c r="H377" s="41"/>
      <c r="I377" s="41"/>
      <c r="J377" s="41"/>
      <c r="K377" s="41"/>
      <c r="L377" s="41"/>
      <c r="M377" s="41"/>
      <c r="N377" s="41"/>
      <c r="O377" s="41"/>
      <c r="P377" s="41"/>
      <c r="Q377" s="41"/>
      <c r="R377" s="41"/>
      <c r="S377" s="41"/>
      <c r="T377" s="41"/>
      <c r="U377" s="41"/>
      <c r="V377" s="41"/>
      <c r="W377" s="41"/>
      <c r="X377" s="41"/>
      <c r="Y377" s="41"/>
      <c r="Z377" s="41"/>
      <c r="AA377" s="41"/>
      <c r="AB377" s="41"/>
      <c r="AC377" s="41"/>
      <c r="AD377" s="41"/>
      <c r="AE377" s="41"/>
      <c r="AF377" s="41"/>
      <c r="AG377" s="41"/>
      <c r="AH377" s="42"/>
    </row>
    <row r="378" spans="1:34" x14ac:dyDescent="0.3">
      <c r="A378" s="38"/>
      <c r="B378" s="38"/>
      <c r="C378" s="38"/>
      <c r="D378" s="38"/>
      <c r="E378" s="39"/>
      <c r="F378" s="40"/>
      <c r="G378" s="41"/>
      <c r="H378" s="41"/>
      <c r="I378" s="41"/>
      <c r="J378" s="41"/>
      <c r="K378" s="41"/>
      <c r="L378" s="41"/>
      <c r="M378" s="41"/>
      <c r="N378" s="41"/>
      <c r="O378" s="41"/>
      <c r="P378" s="41"/>
      <c r="Q378" s="41"/>
      <c r="R378" s="41"/>
      <c r="S378" s="41"/>
      <c r="T378" s="41"/>
      <c r="U378" s="41"/>
      <c r="V378" s="41"/>
      <c r="W378" s="41"/>
      <c r="X378" s="41"/>
      <c r="Y378" s="41"/>
      <c r="Z378" s="41"/>
      <c r="AA378" s="41"/>
      <c r="AB378" s="41"/>
      <c r="AC378" s="41"/>
      <c r="AD378" s="41"/>
      <c r="AE378" s="41"/>
      <c r="AF378" s="41"/>
      <c r="AG378" s="41"/>
      <c r="AH378" s="42"/>
    </row>
    <row r="379" spans="1:34" x14ac:dyDescent="0.3">
      <c r="A379" s="38"/>
      <c r="B379" s="38"/>
      <c r="C379" s="38"/>
      <c r="D379" s="38"/>
      <c r="E379" s="39"/>
      <c r="F379" s="40"/>
      <c r="G379" s="41"/>
      <c r="H379" s="41"/>
      <c r="I379" s="41"/>
      <c r="J379" s="41"/>
      <c r="K379" s="41"/>
      <c r="L379" s="41"/>
      <c r="M379" s="41"/>
      <c r="N379" s="41"/>
      <c r="O379" s="41"/>
      <c r="P379" s="41"/>
      <c r="Q379" s="41"/>
      <c r="R379" s="41"/>
      <c r="S379" s="41"/>
      <c r="T379" s="41"/>
      <c r="U379" s="41"/>
      <c r="V379" s="41"/>
      <c r="W379" s="41"/>
      <c r="X379" s="41"/>
      <c r="Y379" s="41"/>
      <c r="Z379" s="41"/>
      <c r="AA379" s="41"/>
      <c r="AB379" s="41"/>
      <c r="AC379" s="41"/>
      <c r="AD379" s="41"/>
      <c r="AE379" s="41"/>
      <c r="AF379" s="41"/>
      <c r="AG379" s="41"/>
      <c r="AH379" s="42"/>
    </row>
    <row r="380" spans="1:34" x14ac:dyDescent="0.3">
      <c r="A380" s="38"/>
      <c r="B380" s="38"/>
      <c r="C380" s="38"/>
      <c r="D380" s="38"/>
      <c r="E380" s="39"/>
      <c r="F380" s="40"/>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2"/>
    </row>
    <row r="383" spans="1:34" ht="64.5" customHeight="1" x14ac:dyDescent="0.3">
      <c r="A383" s="48" t="s">
        <v>725</v>
      </c>
      <c r="B383" s="48"/>
      <c r="C383" s="48"/>
      <c r="D383" s="48"/>
      <c r="E383" s="48"/>
      <c r="F383" s="48"/>
      <c r="G383" s="22"/>
      <c r="H383" s="22"/>
      <c r="I383" s="22"/>
      <c r="J383" s="22"/>
      <c r="K383" s="22"/>
      <c r="L383" s="22"/>
      <c r="M383" s="22"/>
      <c r="N383" s="22"/>
      <c r="O383" s="22"/>
      <c r="P383" s="22"/>
      <c r="Q383" s="22"/>
      <c r="R383" s="22"/>
      <c r="S383" s="22"/>
      <c r="T383" s="22"/>
      <c r="U383" s="22"/>
      <c r="V383" s="22"/>
      <c r="W383" s="12"/>
      <c r="X383" s="12"/>
      <c r="Y383" s="12"/>
      <c r="Z383" s="12"/>
      <c r="AA383" s="12"/>
      <c r="AB383" s="12"/>
      <c r="AC383" s="12"/>
      <c r="AD383" s="12"/>
      <c r="AE383" s="12"/>
      <c r="AF383" s="12"/>
      <c r="AG383" s="5"/>
    </row>
    <row r="385" spans="1:11" ht="114" customHeight="1" x14ac:dyDescent="0.3">
      <c r="A385" s="44" t="s">
        <v>1329</v>
      </c>
      <c r="B385" s="45"/>
      <c r="C385" s="45"/>
      <c r="D385" s="46"/>
    </row>
    <row r="386" spans="1:11" ht="40.5" x14ac:dyDescent="0.3">
      <c r="A386" s="20" t="s">
        <v>1319</v>
      </c>
      <c r="B386" s="20" t="s">
        <v>1320</v>
      </c>
      <c r="C386" s="20" t="s">
        <v>1321</v>
      </c>
      <c r="D386" s="20" t="s">
        <v>1322</v>
      </c>
      <c r="K386" s="13"/>
    </row>
    <row r="387" spans="1:11" ht="36" customHeight="1" x14ac:dyDescent="0.3">
      <c r="A387" s="21"/>
      <c r="B387" s="21"/>
      <c r="C387" s="21"/>
      <c r="D387" s="21"/>
    </row>
  </sheetData>
  <mergeCells count="19">
    <mergeCell ref="AG4:AG6"/>
    <mergeCell ref="A4:A6"/>
    <mergeCell ref="B4:B6"/>
    <mergeCell ref="F4:F6"/>
    <mergeCell ref="E4:E6"/>
    <mergeCell ref="G4:G6"/>
    <mergeCell ref="C4:C6"/>
    <mergeCell ref="AA5:AF5"/>
    <mergeCell ref="N5:P5"/>
    <mergeCell ref="U5:Z5"/>
    <mergeCell ref="A385:D385"/>
    <mergeCell ref="AH4:AH6"/>
    <mergeCell ref="A383:F383"/>
    <mergeCell ref="H5:M5"/>
    <mergeCell ref="D4:D6"/>
    <mergeCell ref="H4:AF4"/>
    <mergeCell ref="Q5:T5"/>
    <mergeCell ref="A145:F145"/>
    <mergeCell ref="A147:D147"/>
  </mergeCells>
  <phoneticPr fontId="12" type="noConversion"/>
  <pageMargins left="0.23622047244094491" right="0.23622047244094491" top="0.74803149606299213" bottom="0.74803149606299213" header="0.31496062992125984" footer="0.31496062992125984"/>
  <pageSetup paperSize="9" scale="1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'Коды программ'!$A$2:$A$578</xm:f>
          </x14:formula1>
          <xm:sqref>C381:C382 C8:C142</xm:sqref>
        </x14:dataValidation>
        <x14:dataValidation type="list" allowBlank="1" showInputMessage="1" showErrorMessage="1">
          <x14:formula1>
            <xm:f>'Коды программ'!$G$2:$G$86</xm:f>
          </x14:formula1>
          <xm:sqref>B381:B382 B8:B142</xm:sqref>
        </x14:dataValidation>
        <x14:dataValidation type="list" allowBlank="1" showInputMessage="1" showErrorMessage="1">
          <x14:formula1>
            <xm:f>'Коды программ'!$K$2:$K$9</xm:f>
          </x14:formula1>
          <xm:sqref>A381:A382 A8:A142</xm:sqref>
        </x14:dataValidation>
        <x14:dataValidation type="list" allowBlank="1" showInputMessage="1" showErrorMessage="1">
          <x14:formula1>
            <xm:f>'[1]Коды программ'!#REF!</xm:f>
          </x14:formula1>
          <xm:sqref>A151:C380 A143:C143</xm:sqref>
        </x14:dataValidation>
        <x14:dataValidation type="list" allowBlank="1" showInputMessage="1" showErrorMessage="1">
          <x14:formula1>
            <xm:f>'[2]Коды программ'!#REF!</xm:f>
          </x14:formula1>
          <xm:sqref>A144:C144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8"/>
  <sheetViews>
    <sheetView workbookViewId="0">
      <selection activeCell="G3" sqref="G3"/>
    </sheetView>
  </sheetViews>
  <sheetFormatPr defaultRowHeight="15" x14ac:dyDescent="0.25"/>
  <cols>
    <col min="1" max="1" width="11.42578125" customWidth="1"/>
    <col min="2" max="2" width="51.140625" customWidth="1"/>
    <col min="3" max="3" width="33.140625" customWidth="1"/>
    <col min="5" max="5" width="13.85546875" customWidth="1"/>
  </cols>
  <sheetData>
    <row r="1" spans="1:11" x14ac:dyDescent="0.25">
      <c r="A1" s="1" t="s">
        <v>0</v>
      </c>
      <c r="B1" s="1"/>
      <c r="C1" s="1" t="s">
        <v>1</v>
      </c>
      <c r="D1" s="1"/>
      <c r="E1" s="1" t="s">
        <v>6</v>
      </c>
      <c r="F1" s="1"/>
      <c r="G1" t="s">
        <v>678</v>
      </c>
      <c r="K1" t="s">
        <v>689</v>
      </c>
    </row>
    <row r="2" spans="1:11" x14ac:dyDescent="0.25">
      <c r="A2" s="1" t="s">
        <v>19</v>
      </c>
      <c r="B2" s="1" t="s">
        <v>743</v>
      </c>
      <c r="C2" s="1" t="s">
        <v>2</v>
      </c>
      <c r="D2" s="1"/>
      <c r="E2" s="1" t="s">
        <v>17</v>
      </c>
      <c r="F2" s="1"/>
      <c r="G2" s="8" t="s">
        <v>596</v>
      </c>
      <c r="K2" t="s">
        <v>681</v>
      </c>
    </row>
    <row r="3" spans="1:11" x14ac:dyDescent="0.25">
      <c r="A3" s="1" t="s">
        <v>20</v>
      </c>
      <c r="B3" s="1" t="s">
        <v>744</v>
      </c>
      <c r="C3" s="1" t="s">
        <v>3</v>
      </c>
      <c r="D3" s="1"/>
      <c r="E3" s="1" t="s">
        <v>7</v>
      </c>
      <c r="F3" s="1"/>
      <c r="G3" s="8" t="s">
        <v>597</v>
      </c>
      <c r="K3" t="s">
        <v>682</v>
      </c>
    </row>
    <row r="4" spans="1:11" x14ac:dyDescent="0.25">
      <c r="A4" s="1" t="s">
        <v>21</v>
      </c>
      <c r="B4" s="1" t="s">
        <v>745</v>
      </c>
      <c r="C4" s="1" t="s">
        <v>4</v>
      </c>
      <c r="D4" s="1"/>
      <c r="E4" s="1"/>
      <c r="F4" s="1"/>
      <c r="G4" s="8" t="s">
        <v>598</v>
      </c>
      <c r="K4" t="s">
        <v>683</v>
      </c>
    </row>
    <row r="5" spans="1:11" x14ac:dyDescent="0.25">
      <c r="A5" s="1" t="s">
        <v>22</v>
      </c>
      <c r="B5" s="1" t="s">
        <v>746</v>
      </c>
      <c r="C5" s="1" t="s">
        <v>5</v>
      </c>
      <c r="D5" s="1"/>
      <c r="E5" s="1"/>
      <c r="F5" s="1"/>
      <c r="G5" s="8" t="s">
        <v>599</v>
      </c>
      <c r="K5" t="s">
        <v>684</v>
      </c>
    </row>
    <row r="6" spans="1:11" x14ac:dyDescent="0.25">
      <c r="A6" s="1" t="s">
        <v>23</v>
      </c>
      <c r="B6" s="1" t="s">
        <v>747</v>
      </c>
      <c r="C6" s="1"/>
      <c r="D6" s="1"/>
      <c r="E6" s="1"/>
      <c r="F6" s="1"/>
      <c r="G6" s="8" t="s">
        <v>600</v>
      </c>
      <c r="K6" t="s">
        <v>685</v>
      </c>
    </row>
    <row r="7" spans="1:11" x14ac:dyDescent="0.25">
      <c r="A7" s="1" t="s">
        <v>24</v>
      </c>
      <c r="B7" s="1" t="s">
        <v>748</v>
      </c>
      <c r="C7" s="1"/>
      <c r="D7" s="1"/>
      <c r="E7" s="1"/>
      <c r="F7" s="1"/>
      <c r="G7" s="8" t="s">
        <v>601</v>
      </c>
      <c r="K7" t="s">
        <v>686</v>
      </c>
    </row>
    <row r="8" spans="1:11" x14ac:dyDescent="0.25">
      <c r="A8" s="1" t="s">
        <v>25</v>
      </c>
      <c r="B8" s="1" t="s">
        <v>749</v>
      </c>
      <c r="C8" s="1"/>
      <c r="D8" s="1"/>
      <c r="E8" s="1"/>
      <c r="F8" s="1"/>
      <c r="G8" s="8" t="s">
        <v>602</v>
      </c>
      <c r="K8" t="s">
        <v>687</v>
      </c>
    </row>
    <row r="9" spans="1:11" x14ac:dyDescent="0.25">
      <c r="A9" s="1" t="s">
        <v>26</v>
      </c>
      <c r="B9" s="1" t="s">
        <v>750</v>
      </c>
      <c r="C9" s="1"/>
      <c r="D9" s="1"/>
      <c r="E9" s="1"/>
      <c r="F9" s="1"/>
      <c r="G9" s="8" t="s">
        <v>603</v>
      </c>
      <c r="K9" t="s">
        <v>688</v>
      </c>
    </row>
    <row r="10" spans="1:11" x14ac:dyDescent="0.25">
      <c r="A10" s="1" t="s">
        <v>27</v>
      </c>
      <c r="B10" s="1" t="s">
        <v>751</v>
      </c>
      <c r="C10" s="1"/>
      <c r="D10" s="1"/>
      <c r="E10" s="1"/>
      <c r="F10" s="1"/>
      <c r="G10" s="8" t="s">
        <v>604</v>
      </c>
    </row>
    <row r="11" spans="1:11" x14ac:dyDescent="0.25">
      <c r="A11" s="1" t="s">
        <v>28</v>
      </c>
      <c r="B11" s="1" t="s">
        <v>752</v>
      </c>
      <c r="C11" s="1"/>
      <c r="D11" s="1"/>
      <c r="E11" s="1"/>
      <c r="F11" s="1"/>
      <c r="G11" s="8" t="s">
        <v>605</v>
      </c>
    </row>
    <row r="12" spans="1:11" x14ac:dyDescent="0.25">
      <c r="A12" s="1" t="s">
        <v>29</v>
      </c>
      <c r="B12" s="1" t="s">
        <v>753</v>
      </c>
      <c r="C12" s="1"/>
      <c r="D12" s="1"/>
      <c r="E12" s="1"/>
      <c r="F12" s="1"/>
      <c r="G12" s="8" t="s">
        <v>606</v>
      </c>
    </row>
    <row r="13" spans="1:11" x14ac:dyDescent="0.25">
      <c r="A13" s="1" t="s">
        <v>30</v>
      </c>
      <c r="B13" s="1" t="s">
        <v>754</v>
      </c>
      <c r="C13" s="1"/>
      <c r="D13" s="1"/>
      <c r="E13" s="1"/>
      <c r="F13" s="1"/>
      <c r="G13" s="8" t="s">
        <v>607</v>
      </c>
    </row>
    <row r="14" spans="1:11" x14ac:dyDescent="0.25">
      <c r="A14" s="1" t="s">
        <v>31</v>
      </c>
      <c r="B14" s="1" t="s">
        <v>755</v>
      </c>
      <c r="C14" s="1"/>
      <c r="D14" s="1"/>
      <c r="E14" s="1"/>
      <c r="F14" s="1"/>
      <c r="G14" s="8" t="s">
        <v>608</v>
      </c>
    </row>
    <row r="15" spans="1:11" x14ac:dyDescent="0.25">
      <c r="A15" s="1" t="s">
        <v>32</v>
      </c>
      <c r="B15" t="s">
        <v>756</v>
      </c>
      <c r="G15" s="8" t="s">
        <v>609</v>
      </c>
    </row>
    <row r="16" spans="1:11" x14ac:dyDescent="0.25">
      <c r="A16" s="1" t="s">
        <v>33</v>
      </c>
      <c r="B16" t="s">
        <v>757</v>
      </c>
      <c r="G16" s="8" t="s">
        <v>610</v>
      </c>
    </row>
    <row r="17" spans="1:7" x14ac:dyDescent="0.25">
      <c r="A17" s="1" t="s">
        <v>34</v>
      </c>
      <c r="B17" t="s">
        <v>758</v>
      </c>
      <c r="G17" s="8" t="s">
        <v>611</v>
      </c>
    </row>
    <row r="18" spans="1:7" x14ac:dyDescent="0.25">
      <c r="A18" s="1" t="s">
        <v>35</v>
      </c>
      <c r="B18" t="s">
        <v>759</v>
      </c>
      <c r="G18" s="8" t="s">
        <v>612</v>
      </c>
    </row>
    <row r="19" spans="1:7" x14ac:dyDescent="0.25">
      <c r="A19" s="1" t="s">
        <v>36</v>
      </c>
      <c r="B19" t="s">
        <v>760</v>
      </c>
      <c r="G19" s="8" t="s">
        <v>613</v>
      </c>
    </row>
    <row r="20" spans="1:7" x14ac:dyDescent="0.25">
      <c r="A20" s="1" t="s">
        <v>37</v>
      </c>
      <c r="B20" t="s">
        <v>761</v>
      </c>
      <c r="G20" s="8" t="s">
        <v>614</v>
      </c>
    </row>
    <row r="21" spans="1:7" x14ac:dyDescent="0.25">
      <c r="A21" s="1" t="s">
        <v>38</v>
      </c>
      <c r="B21" t="s">
        <v>762</v>
      </c>
      <c r="G21" s="8" t="s">
        <v>615</v>
      </c>
    </row>
    <row r="22" spans="1:7" x14ac:dyDescent="0.25">
      <c r="A22" s="1" t="s">
        <v>39</v>
      </c>
      <c r="B22" t="s">
        <v>763</v>
      </c>
      <c r="G22" s="8" t="s">
        <v>616</v>
      </c>
    </row>
    <row r="23" spans="1:7" x14ac:dyDescent="0.25">
      <c r="A23" s="1" t="s">
        <v>40</v>
      </c>
      <c r="B23" t="s">
        <v>764</v>
      </c>
      <c r="G23" s="8" t="s">
        <v>617</v>
      </c>
    </row>
    <row r="24" spans="1:7" x14ac:dyDescent="0.25">
      <c r="A24" s="1" t="s">
        <v>41</v>
      </c>
      <c r="B24" t="s">
        <v>765</v>
      </c>
      <c r="G24" s="8" t="s">
        <v>618</v>
      </c>
    </row>
    <row r="25" spans="1:7" x14ac:dyDescent="0.25">
      <c r="A25" s="1" t="s">
        <v>42</v>
      </c>
      <c r="B25" t="s">
        <v>766</v>
      </c>
      <c r="G25" s="8" t="s">
        <v>619</v>
      </c>
    </row>
    <row r="26" spans="1:7" x14ac:dyDescent="0.25">
      <c r="A26" s="1" t="s">
        <v>43</v>
      </c>
      <c r="B26" t="s">
        <v>767</v>
      </c>
      <c r="G26" s="8" t="s">
        <v>620</v>
      </c>
    </row>
    <row r="27" spans="1:7" x14ac:dyDescent="0.25">
      <c r="A27" s="1" t="s">
        <v>44</v>
      </c>
      <c r="B27" t="s">
        <v>768</v>
      </c>
      <c r="G27" s="8" t="s">
        <v>621</v>
      </c>
    </row>
    <row r="28" spans="1:7" x14ac:dyDescent="0.25">
      <c r="A28" s="1" t="s">
        <v>45</v>
      </c>
      <c r="B28" t="s">
        <v>769</v>
      </c>
      <c r="G28" s="8" t="s">
        <v>622</v>
      </c>
    </row>
    <row r="29" spans="1:7" x14ac:dyDescent="0.25">
      <c r="A29" s="1" t="s">
        <v>46</v>
      </c>
      <c r="B29" t="s">
        <v>770</v>
      </c>
      <c r="G29" s="8" t="s">
        <v>623</v>
      </c>
    </row>
    <row r="30" spans="1:7" x14ac:dyDescent="0.25">
      <c r="A30" s="1" t="s">
        <v>47</v>
      </c>
      <c r="B30" t="s">
        <v>771</v>
      </c>
      <c r="G30" s="8" t="s">
        <v>624</v>
      </c>
    </row>
    <row r="31" spans="1:7" x14ac:dyDescent="0.25">
      <c r="A31" s="1" t="s">
        <v>48</v>
      </c>
      <c r="B31" t="s">
        <v>772</v>
      </c>
      <c r="G31" s="8" t="s">
        <v>625</v>
      </c>
    </row>
    <row r="32" spans="1:7" x14ac:dyDescent="0.25">
      <c r="A32" s="1" t="s">
        <v>49</v>
      </c>
      <c r="B32" t="s">
        <v>773</v>
      </c>
      <c r="G32" s="8" t="s">
        <v>626</v>
      </c>
    </row>
    <row r="33" spans="1:7" x14ac:dyDescent="0.25">
      <c r="A33" s="1" t="s">
        <v>50</v>
      </c>
      <c r="B33" t="s">
        <v>774</v>
      </c>
      <c r="G33" s="8" t="s">
        <v>627</v>
      </c>
    </row>
    <row r="34" spans="1:7" x14ac:dyDescent="0.25">
      <c r="A34" s="1" t="s">
        <v>51</v>
      </c>
      <c r="B34" t="s">
        <v>775</v>
      </c>
      <c r="G34" s="8" t="s">
        <v>16</v>
      </c>
    </row>
    <row r="35" spans="1:7" x14ac:dyDescent="0.25">
      <c r="A35" s="1" t="s">
        <v>52</v>
      </c>
      <c r="B35" t="s">
        <v>776</v>
      </c>
      <c r="G35" s="8" t="s">
        <v>628</v>
      </c>
    </row>
    <row r="36" spans="1:7" x14ac:dyDescent="0.25">
      <c r="A36" s="1" t="s">
        <v>53</v>
      </c>
      <c r="B36" t="s">
        <v>777</v>
      </c>
      <c r="G36" s="8" t="s">
        <v>629</v>
      </c>
    </row>
    <row r="37" spans="1:7" x14ac:dyDescent="0.25">
      <c r="A37" s="1" t="s">
        <v>54</v>
      </c>
      <c r="B37" t="s">
        <v>778</v>
      </c>
      <c r="G37" s="8" t="s">
        <v>630</v>
      </c>
    </row>
    <row r="38" spans="1:7" x14ac:dyDescent="0.25">
      <c r="A38" s="1" t="s">
        <v>55</v>
      </c>
      <c r="B38" t="s">
        <v>779</v>
      </c>
      <c r="G38" s="8" t="s">
        <v>631</v>
      </c>
    </row>
    <row r="39" spans="1:7" x14ac:dyDescent="0.25">
      <c r="A39" s="1" t="s">
        <v>56</v>
      </c>
      <c r="B39" t="s">
        <v>780</v>
      </c>
      <c r="G39" s="8" t="s">
        <v>632</v>
      </c>
    </row>
    <row r="40" spans="1:7" x14ac:dyDescent="0.25">
      <c r="A40" s="1" t="s">
        <v>57</v>
      </c>
      <c r="B40" t="s">
        <v>781</v>
      </c>
      <c r="G40" s="8" t="s">
        <v>633</v>
      </c>
    </row>
    <row r="41" spans="1:7" x14ac:dyDescent="0.25">
      <c r="A41" s="1" t="s">
        <v>58</v>
      </c>
      <c r="B41" t="s">
        <v>782</v>
      </c>
      <c r="G41" s="8" t="s">
        <v>634</v>
      </c>
    </row>
    <row r="42" spans="1:7" x14ac:dyDescent="0.25">
      <c r="A42" s="1" t="s">
        <v>59</v>
      </c>
      <c r="B42" t="s">
        <v>783</v>
      </c>
      <c r="G42" s="8" t="s">
        <v>635</v>
      </c>
    </row>
    <row r="43" spans="1:7" x14ac:dyDescent="0.25">
      <c r="A43" s="1" t="s">
        <v>60</v>
      </c>
      <c r="B43" t="s">
        <v>784</v>
      </c>
      <c r="G43" s="8" t="s">
        <v>636</v>
      </c>
    </row>
    <row r="44" spans="1:7" x14ac:dyDescent="0.25">
      <c r="A44" s="1" t="s">
        <v>61</v>
      </c>
      <c r="B44" t="s">
        <v>785</v>
      </c>
      <c r="G44" s="8" t="s">
        <v>637</v>
      </c>
    </row>
    <row r="45" spans="1:7" x14ac:dyDescent="0.25">
      <c r="A45" s="1" t="s">
        <v>62</v>
      </c>
      <c r="B45" t="s">
        <v>786</v>
      </c>
      <c r="G45" s="8" t="s">
        <v>638</v>
      </c>
    </row>
    <row r="46" spans="1:7" x14ac:dyDescent="0.25">
      <c r="A46" s="1" t="s">
        <v>63</v>
      </c>
      <c r="B46" t="s">
        <v>787</v>
      </c>
      <c r="G46" s="8" t="s">
        <v>639</v>
      </c>
    </row>
    <row r="47" spans="1:7" x14ac:dyDescent="0.25">
      <c r="A47" s="1" t="s">
        <v>64</v>
      </c>
      <c r="B47" t="s">
        <v>788</v>
      </c>
      <c r="G47" s="8" t="s">
        <v>640</v>
      </c>
    </row>
    <row r="48" spans="1:7" x14ac:dyDescent="0.25">
      <c r="A48" s="1" t="s">
        <v>65</v>
      </c>
      <c r="B48" t="s">
        <v>789</v>
      </c>
      <c r="G48" s="8" t="s">
        <v>641</v>
      </c>
    </row>
    <row r="49" spans="1:7" x14ac:dyDescent="0.25">
      <c r="A49" s="1" t="s">
        <v>66</v>
      </c>
      <c r="B49" t="s">
        <v>790</v>
      </c>
      <c r="G49" s="8" t="s">
        <v>642</v>
      </c>
    </row>
    <row r="50" spans="1:7" x14ac:dyDescent="0.25">
      <c r="A50" s="1" t="s">
        <v>67</v>
      </c>
      <c r="B50" t="s">
        <v>791</v>
      </c>
      <c r="G50" s="8" t="s">
        <v>643</v>
      </c>
    </row>
    <row r="51" spans="1:7" x14ac:dyDescent="0.25">
      <c r="A51" s="1" t="s">
        <v>68</v>
      </c>
      <c r="B51" t="s">
        <v>792</v>
      </c>
      <c r="G51" s="8" t="s">
        <v>644</v>
      </c>
    </row>
    <row r="52" spans="1:7" x14ac:dyDescent="0.25">
      <c r="A52" s="1" t="s">
        <v>69</v>
      </c>
      <c r="B52" t="s">
        <v>793</v>
      </c>
      <c r="G52" s="8" t="s">
        <v>645</v>
      </c>
    </row>
    <row r="53" spans="1:7" x14ac:dyDescent="0.25">
      <c r="A53" s="1" t="s">
        <v>70</v>
      </c>
      <c r="B53" t="s">
        <v>794</v>
      </c>
      <c r="G53" s="8" t="s">
        <v>646</v>
      </c>
    </row>
    <row r="54" spans="1:7" x14ac:dyDescent="0.25">
      <c r="A54" s="1" t="s">
        <v>71</v>
      </c>
      <c r="B54" t="s">
        <v>795</v>
      </c>
      <c r="G54" s="8" t="s">
        <v>647</v>
      </c>
    </row>
    <row r="55" spans="1:7" x14ac:dyDescent="0.25">
      <c r="A55" s="1" t="s">
        <v>72</v>
      </c>
      <c r="B55" t="s">
        <v>796</v>
      </c>
      <c r="G55" s="8" t="s">
        <v>648</v>
      </c>
    </row>
    <row r="56" spans="1:7" x14ac:dyDescent="0.25">
      <c r="A56" s="1" t="s">
        <v>73</v>
      </c>
      <c r="B56" t="s">
        <v>797</v>
      </c>
      <c r="G56" s="8" t="s">
        <v>649</v>
      </c>
    </row>
    <row r="57" spans="1:7" x14ac:dyDescent="0.25">
      <c r="A57" s="1" t="s">
        <v>74</v>
      </c>
      <c r="B57" t="s">
        <v>798</v>
      </c>
      <c r="G57" s="8" t="s">
        <v>650</v>
      </c>
    </row>
    <row r="58" spans="1:7" x14ac:dyDescent="0.25">
      <c r="A58" s="1" t="s">
        <v>75</v>
      </c>
      <c r="B58" t="s">
        <v>799</v>
      </c>
      <c r="G58" s="8" t="s">
        <v>651</v>
      </c>
    </row>
    <row r="59" spans="1:7" x14ac:dyDescent="0.25">
      <c r="A59" s="1" t="s">
        <v>76</v>
      </c>
      <c r="B59" t="s">
        <v>800</v>
      </c>
      <c r="G59" s="8" t="s">
        <v>652</v>
      </c>
    </row>
    <row r="60" spans="1:7" x14ac:dyDescent="0.25">
      <c r="A60" s="1" t="s">
        <v>77</v>
      </c>
      <c r="B60" t="s">
        <v>801</v>
      </c>
      <c r="G60" s="8" t="s">
        <v>680</v>
      </c>
    </row>
    <row r="61" spans="1:7" x14ac:dyDescent="0.25">
      <c r="A61" s="1" t="s">
        <v>78</v>
      </c>
      <c r="B61" t="s">
        <v>802</v>
      </c>
      <c r="G61" s="8" t="s">
        <v>653</v>
      </c>
    </row>
    <row r="62" spans="1:7" x14ac:dyDescent="0.25">
      <c r="A62" s="1" t="s">
        <v>79</v>
      </c>
      <c r="B62" t="s">
        <v>803</v>
      </c>
      <c r="G62" s="8" t="s">
        <v>654</v>
      </c>
    </row>
    <row r="63" spans="1:7" x14ac:dyDescent="0.25">
      <c r="A63" s="1" t="s">
        <v>80</v>
      </c>
      <c r="B63" t="s">
        <v>804</v>
      </c>
      <c r="G63" s="8" t="s">
        <v>655</v>
      </c>
    </row>
    <row r="64" spans="1:7" x14ac:dyDescent="0.25">
      <c r="A64" s="1" t="s">
        <v>81</v>
      </c>
      <c r="B64" t="s">
        <v>805</v>
      </c>
      <c r="G64" s="8" t="s">
        <v>656</v>
      </c>
    </row>
    <row r="65" spans="1:7" x14ac:dyDescent="0.25">
      <c r="A65" s="1" t="s">
        <v>82</v>
      </c>
      <c r="B65" t="s">
        <v>806</v>
      </c>
      <c r="G65" s="8" t="s">
        <v>657</v>
      </c>
    </row>
    <row r="66" spans="1:7" x14ac:dyDescent="0.25">
      <c r="A66" s="1" t="s">
        <v>83</v>
      </c>
      <c r="B66" t="s">
        <v>807</v>
      </c>
      <c r="G66" s="8" t="s">
        <v>658</v>
      </c>
    </row>
    <row r="67" spans="1:7" x14ac:dyDescent="0.25">
      <c r="A67" s="1" t="s">
        <v>84</v>
      </c>
      <c r="B67" t="s">
        <v>808</v>
      </c>
      <c r="G67" s="8" t="s">
        <v>659</v>
      </c>
    </row>
    <row r="68" spans="1:7" x14ac:dyDescent="0.25">
      <c r="A68" s="1" t="s">
        <v>85</v>
      </c>
      <c r="B68" t="s">
        <v>809</v>
      </c>
      <c r="G68" s="8" t="s">
        <v>660</v>
      </c>
    </row>
    <row r="69" spans="1:7" x14ac:dyDescent="0.25">
      <c r="A69" s="1" t="s">
        <v>86</v>
      </c>
      <c r="B69" t="s">
        <v>810</v>
      </c>
      <c r="G69" s="8" t="s">
        <v>661</v>
      </c>
    </row>
    <row r="70" spans="1:7" x14ac:dyDescent="0.25">
      <c r="A70" s="1" t="s">
        <v>87</v>
      </c>
      <c r="B70" t="s">
        <v>811</v>
      </c>
      <c r="G70" s="8" t="s">
        <v>662</v>
      </c>
    </row>
    <row r="71" spans="1:7" x14ac:dyDescent="0.25">
      <c r="A71" s="1" t="s">
        <v>88</v>
      </c>
      <c r="B71" t="s">
        <v>812</v>
      </c>
      <c r="G71" s="8" t="s">
        <v>663</v>
      </c>
    </row>
    <row r="72" spans="1:7" x14ac:dyDescent="0.25">
      <c r="A72" s="1" t="s">
        <v>89</v>
      </c>
      <c r="B72" t="s">
        <v>813</v>
      </c>
      <c r="G72" s="8" t="s">
        <v>664</v>
      </c>
    </row>
    <row r="73" spans="1:7" x14ac:dyDescent="0.25">
      <c r="A73" s="1" t="s">
        <v>90</v>
      </c>
      <c r="B73" t="s">
        <v>814</v>
      </c>
      <c r="G73" s="8" t="s">
        <v>665</v>
      </c>
    </row>
    <row r="74" spans="1:7" x14ac:dyDescent="0.25">
      <c r="A74" s="1" t="s">
        <v>91</v>
      </c>
      <c r="B74" t="s">
        <v>815</v>
      </c>
      <c r="G74" s="8" t="s">
        <v>666</v>
      </c>
    </row>
    <row r="75" spans="1:7" x14ac:dyDescent="0.25">
      <c r="A75" s="1" t="s">
        <v>92</v>
      </c>
      <c r="B75" t="s">
        <v>816</v>
      </c>
      <c r="G75" s="8" t="s">
        <v>667</v>
      </c>
    </row>
    <row r="76" spans="1:7" x14ac:dyDescent="0.25">
      <c r="A76" s="1" t="s">
        <v>93</v>
      </c>
      <c r="B76" t="s">
        <v>817</v>
      </c>
      <c r="G76" s="8" t="s">
        <v>668</v>
      </c>
    </row>
    <row r="77" spans="1:7" x14ac:dyDescent="0.25">
      <c r="A77" s="1" t="s">
        <v>94</v>
      </c>
      <c r="B77" t="s">
        <v>818</v>
      </c>
      <c r="G77" s="8" t="s">
        <v>669</v>
      </c>
    </row>
    <row r="78" spans="1:7" x14ac:dyDescent="0.25">
      <c r="A78" s="1" t="s">
        <v>95</v>
      </c>
      <c r="B78" t="s">
        <v>819</v>
      </c>
      <c r="G78" s="8" t="s">
        <v>670</v>
      </c>
    </row>
    <row r="79" spans="1:7" x14ac:dyDescent="0.25">
      <c r="A79" s="1" t="s">
        <v>96</v>
      </c>
      <c r="B79" t="s">
        <v>820</v>
      </c>
      <c r="G79" s="8" t="s">
        <v>671</v>
      </c>
    </row>
    <row r="80" spans="1:7" x14ac:dyDescent="0.25">
      <c r="A80" s="1" t="s">
        <v>97</v>
      </c>
      <c r="B80" t="s">
        <v>821</v>
      </c>
      <c r="G80" s="8" t="s">
        <v>672</v>
      </c>
    </row>
    <row r="81" spans="1:7" x14ac:dyDescent="0.25">
      <c r="A81" s="1" t="s">
        <v>98</v>
      </c>
      <c r="B81" t="s">
        <v>822</v>
      </c>
      <c r="G81" s="8" t="s">
        <v>673</v>
      </c>
    </row>
    <row r="82" spans="1:7" x14ac:dyDescent="0.25">
      <c r="A82" s="1" t="s">
        <v>99</v>
      </c>
      <c r="B82" t="s">
        <v>823</v>
      </c>
      <c r="G82" s="8" t="s">
        <v>674</v>
      </c>
    </row>
    <row r="83" spans="1:7" x14ac:dyDescent="0.25">
      <c r="A83" s="1" t="s">
        <v>100</v>
      </c>
      <c r="B83" t="s">
        <v>824</v>
      </c>
      <c r="G83" s="8" t="s">
        <v>675</v>
      </c>
    </row>
    <row r="84" spans="1:7" x14ac:dyDescent="0.25">
      <c r="A84" s="1" t="s">
        <v>101</v>
      </c>
      <c r="B84" t="s">
        <v>825</v>
      </c>
      <c r="G84" s="8" t="s">
        <v>679</v>
      </c>
    </row>
    <row r="85" spans="1:7" x14ac:dyDescent="0.25">
      <c r="A85" s="1" t="s">
        <v>102</v>
      </c>
      <c r="B85" t="s">
        <v>826</v>
      </c>
      <c r="G85" s="8" t="s">
        <v>676</v>
      </c>
    </row>
    <row r="86" spans="1:7" x14ac:dyDescent="0.25">
      <c r="A86" s="1" t="s">
        <v>103</v>
      </c>
      <c r="B86" t="s">
        <v>827</v>
      </c>
      <c r="G86" s="8" t="s">
        <v>677</v>
      </c>
    </row>
    <row r="87" spans="1:7" x14ac:dyDescent="0.25">
      <c r="A87" s="1" t="s">
        <v>104</v>
      </c>
      <c r="B87" t="s">
        <v>828</v>
      </c>
    </row>
    <row r="88" spans="1:7" x14ac:dyDescent="0.25">
      <c r="A88" s="1" t="s">
        <v>105</v>
      </c>
      <c r="B88" t="s">
        <v>829</v>
      </c>
    </row>
    <row r="89" spans="1:7" x14ac:dyDescent="0.25">
      <c r="A89" s="1" t="s">
        <v>106</v>
      </c>
      <c r="B89" t="s">
        <v>830</v>
      </c>
    </row>
    <row r="90" spans="1:7" x14ac:dyDescent="0.25">
      <c r="A90" s="1" t="s">
        <v>107</v>
      </c>
      <c r="B90" t="s">
        <v>831</v>
      </c>
    </row>
    <row r="91" spans="1:7" x14ac:dyDescent="0.25">
      <c r="A91" s="1" t="s">
        <v>108</v>
      </c>
      <c r="B91" t="s">
        <v>832</v>
      </c>
    </row>
    <row r="92" spans="1:7" x14ac:dyDescent="0.25">
      <c r="A92" s="1" t="s">
        <v>109</v>
      </c>
      <c r="B92" t="s">
        <v>833</v>
      </c>
    </row>
    <row r="93" spans="1:7" x14ac:dyDescent="0.25">
      <c r="A93" s="1" t="s">
        <v>110</v>
      </c>
      <c r="B93" t="s">
        <v>834</v>
      </c>
    </row>
    <row r="94" spans="1:7" x14ac:dyDescent="0.25">
      <c r="A94" s="1" t="s">
        <v>111</v>
      </c>
      <c r="B94" t="s">
        <v>835</v>
      </c>
    </row>
    <row r="95" spans="1:7" x14ac:dyDescent="0.25">
      <c r="A95" s="1" t="s">
        <v>112</v>
      </c>
      <c r="B95" t="s">
        <v>836</v>
      </c>
    </row>
    <row r="96" spans="1:7" x14ac:dyDescent="0.25">
      <c r="A96" s="1" t="s">
        <v>113</v>
      </c>
      <c r="B96" t="s">
        <v>837</v>
      </c>
    </row>
    <row r="97" spans="1:2" x14ac:dyDescent="0.25">
      <c r="A97" s="1" t="s">
        <v>114</v>
      </c>
      <c r="B97" t="s">
        <v>838</v>
      </c>
    </row>
    <row r="98" spans="1:2" x14ac:dyDescent="0.25">
      <c r="A98" s="1" t="s">
        <v>115</v>
      </c>
      <c r="B98" t="s">
        <v>839</v>
      </c>
    </row>
    <row r="99" spans="1:2" x14ac:dyDescent="0.25">
      <c r="A99" s="1" t="s">
        <v>116</v>
      </c>
      <c r="B99" t="s">
        <v>840</v>
      </c>
    </row>
    <row r="100" spans="1:2" x14ac:dyDescent="0.25">
      <c r="A100" s="1" t="s">
        <v>117</v>
      </c>
      <c r="B100" t="s">
        <v>841</v>
      </c>
    </row>
    <row r="101" spans="1:2" x14ac:dyDescent="0.25">
      <c r="A101" s="1" t="s">
        <v>118</v>
      </c>
      <c r="B101" t="s">
        <v>842</v>
      </c>
    </row>
    <row r="102" spans="1:2" x14ac:dyDescent="0.25">
      <c r="A102" s="1" t="s">
        <v>119</v>
      </c>
      <c r="B102" t="s">
        <v>843</v>
      </c>
    </row>
    <row r="103" spans="1:2" x14ac:dyDescent="0.25">
      <c r="A103" s="1" t="s">
        <v>120</v>
      </c>
      <c r="B103" t="s">
        <v>844</v>
      </c>
    </row>
    <row r="104" spans="1:2" x14ac:dyDescent="0.25">
      <c r="A104" s="1" t="s">
        <v>121</v>
      </c>
      <c r="B104" t="s">
        <v>845</v>
      </c>
    </row>
    <row r="105" spans="1:2" x14ac:dyDescent="0.25">
      <c r="A105" s="1" t="s">
        <v>122</v>
      </c>
      <c r="B105" t="s">
        <v>846</v>
      </c>
    </row>
    <row r="106" spans="1:2" x14ac:dyDescent="0.25">
      <c r="A106" s="1" t="s">
        <v>123</v>
      </c>
      <c r="B106" t="s">
        <v>847</v>
      </c>
    </row>
    <row r="107" spans="1:2" x14ac:dyDescent="0.25">
      <c r="A107" s="1" t="s">
        <v>124</v>
      </c>
      <c r="B107" t="s">
        <v>848</v>
      </c>
    </row>
    <row r="108" spans="1:2" x14ac:dyDescent="0.25">
      <c r="A108" s="1" t="s">
        <v>125</v>
      </c>
      <c r="B108" t="s">
        <v>849</v>
      </c>
    </row>
    <row r="109" spans="1:2" x14ac:dyDescent="0.25">
      <c r="A109" s="1" t="s">
        <v>126</v>
      </c>
      <c r="B109" t="s">
        <v>850</v>
      </c>
    </row>
    <row r="110" spans="1:2" x14ac:dyDescent="0.25">
      <c r="A110" s="1" t="s">
        <v>127</v>
      </c>
      <c r="B110" t="s">
        <v>851</v>
      </c>
    </row>
    <row r="111" spans="1:2" x14ac:dyDescent="0.25">
      <c r="A111" s="1" t="s">
        <v>128</v>
      </c>
      <c r="B111" t="s">
        <v>852</v>
      </c>
    </row>
    <row r="112" spans="1:2" x14ac:dyDescent="0.25">
      <c r="A112" s="1" t="s">
        <v>129</v>
      </c>
      <c r="B112" t="s">
        <v>853</v>
      </c>
    </row>
    <row r="113" spans="1:2" x14ac:dyDescent="0.25">
      <c r="A113" s="1" t="s">
        <v>130</v>
      </c>
      <c r="B113" t="s">
        <v>854</v>
      </c>
    </row>
    <row r="114" spans="1:2" x14ac:dyDescent="0.25">
      <c r="A114" s="1" t="s">
        <v>131</v>
      </c>
      <c r="B114" t="s">
        <v>855</v>
      </c>
    </row>
    <row r="115" spans="1:2" x14ac:dyDescent="0.25">
      <c r="A115" s="1" t="s">
        <v>132</v>
      </c>
      <c r="B115" t="s">
        <v>856</v>
      </c>
    </row>
    <row r="116" spans="1:2" x14ac:dyDescent="0.25">
      <c r="A116" s="1" t="s">
        <v>133</v>
      </c>
      <c r="B116" t="s">
        <v>857</v>
      </c>
    </row>
    <row r="117" spans="1:2" x14ac:dyDescent="0.25">
      <c r="A117" s="1" t="s">
        <v>134</v>
      </c>
      <c r="B117" t="s">
        <v>858</v>
      </c>
    </row>
    <row r="118" spans="1:2" x14ac:dyDescent="0.25">
      <c r="A118" s="1" t="s">
        <v>135</v>
      </c>
      <c r="B118" t="s">
        <v>859</v>
      </c>
    </row>
    <row r="119" spans="1:2" x14ac:dyDescent="0.25">
      <c r="A119" s="1" t="s">
        <v>136</v>
      </c>
      <c r="B119" t="s">
        <v>860</v>
      </c>
    </row>
    <row r="120" spans="1:2" x14ac:dyDescent="0.25">
      <c r="A120" s="1" t="s">
        <v>137</v>
      </c>
      <c r="B120" t="s">
        <v>861</v>
      </c>
    </row>
    <row r="121" spans="1:2" x14ac:dyDescent="0.25">
      <c r="A121" s="1" t="s">
        <v>138</v>
      </c>
      <c r="B121" t="s">
        <v>862</v>
      </c>
    </row>
    <row r="122" spans="1:2" x14ac:dyDescent="0.25">
      <c r="A122" s="1" t="s">
        <v>139</v>
      </c>
      <c r="B122" t="s">
        <v>863</v>
      </c>
    </row>
    <row r="123" spans="1:2" x14ac:dyDescent="0.25">
      <c r="A123" s="1" t="s">
        <v>140</v>
      </c>
      <c r="B123" t="s">
        <v>864</v>
      </c>
    </row>
    <row r="124" spans="1:2" x14ac:dyDescent="0.25">
      <c r="A124" s="1" t="s">
        <v>141</v>
      </c>
      <c r="B124" t="s">
        <v>865</v>
      </c>
    </row>
    <row r="125" spans="1:2" x14ac:dyDescent="0.25">
      <c r="A125" s="1" t="s">
        <v>142</v>
      </c>
      <c r="B125" t="s">
        <v>866</v>
      </c>
    </row>
    <row r="126" spans="1:2" x14ac:dyDescent="0.25">
      <c r="A126" s="1" t="s">
        <v>143</v>
      </c>
      <c r="B126" t="s">
        <v>867</v>
      </c>
    </row>
    <row r="127" spans="1:2" x14ac:dyDescent="0.25">
      <c r="A127" s="1" t="s">
        <v>144</v>
      </c>
      <c r="B127" t="s">
        <v>868</v>
      </c>
    </row>
    <row r="128" spans="1:2" x14ac:dyDescent="0.25">
      <c r="A128" s="1" t="s">
        <v>145</v>
      </c>
      <c r="B128" t="s">
        <v>869</v>
      </c>
    </row>
    <row r="129" spans="1:2" x14ac:dyDescent="0.25">
      <c r="A129" s="1" t="s">
        <v>146</v>
      </c>
      <c r="B129" t="s">
        <v>870</v>
      </c>
    </row>
    <row r="130" spans="1:2" x14ac:dyDescent="0.25">
      <c r="A130" s="1" t="s">
        <v>147</v>
      </c>
      <c r="B130" t="s">
        <v>871</v>
      </c>
    </row>
    <row r="131" spans="1:2" x14ac:dyDescent="0.25">
      <c r="A131" s="1" t="s">
        <v>148</v>
      </c>
      <c r="B131" t="s">
        <v>872</v>
      </c>
    </row>
    <row r="132" spans="1:2" x14ac:dyDescent="0.25">
      <c r="A132" s="1" t="s">
        <v>149</v>
      </c>
      <c r="B132" t="s">
        <v>873</v>
      </c>
    </row>
    <row r="133" spans="1:2" x14ac:dyDescent="0.25">
      <c r="A133" s="1" t="s">
        <v>150</v>
      </c>
      <c r="B133" t="s">
        <v>874</v>
      </c>
    </row>
    <row r="134" spans="1:2" x14ac:dyDescent="0.25">
      <c r="A134" s="1" t="s">
        <v>151</v>
      </c>
      <c r="B134" t="s">
        <v>875</v>
      </c>
    </row>
    <row r="135" spans="1:2" x14ac:dyDescent="0.25">
      <c r="A135" s="1" t="s">
        <v>152</v>
      </c>
      <c r="B135" t="s">
        <v>876</v>
      </c>
    </row>
    <row r="136" spans="1:2" x14ac:dyDescent="0.25">
      <c r="A136" s="1" t="s">
        <v>153</v>
      </c>
      <c r="B136" t="s">
        <v>877</v>
      </c>
    </row>
    <row r="137" spans="1:2" x14ac:dyDescent="0.25">
      <c r="A137" s="1" t="s">
        <v>154</v>
      </c>
      <c r="B137" t="s">
        <v>878</v>
      </c>
    </row>
    <row r="138" spans="1:2" x14ac:dyDescent="0.25">
      <c r="A138" s="1" t="s">
        <v>155</v>
      </c>
      <c r="B138" t="s">
        <v>879</v>
      </c>
    </row>
    <row r="139" spans="1:2" x14ac:dyDescent="0.25">
      <c r="A139" s="1" t="s">
        <v>156</v>
      </c>
      <c r="B139" t="s">
        <v>880</v>
      </c>
    </row>
    <row r="140" spans="1:2" x14ac:dyDescent="0.25">
      <c r="A140" s="1" t="s">
        <v>157</v>
      </c>
      <c r="B140" t="s">
        <v>881</v>
      </c>
    </row>
    <row r="141" spans="1:2" x14ac:dyDescent="0.25">
      <c r="A141" s="1" t="s">
        <v>158</v>
      </c>
      <c r="B141" t="s">
        <v>882</v>
      </c>
    </row>
    <row r="142" spans="1:2" x14ac:dyDescent="0.25">
      <c r="A142" s="1" t="s">
        <v>159</v>
      </c>
      <c r="B142" t="s">
        <v>883</v>
      </c>
    </row>
    <row r="143" spans="1:2" x14ac:dyDescent="0.25">
      <c r="A143" s="1" t="s">
        <v>160</v>
      </c>
      <c r="B143" t="s">
        <v>884</v>
      </c>
    </row>
    <row r="144" spans="1:2" x14ac:dyDescent="0.25">
      <c r="A144" s="1" t="s">
        <v>161</v>
      </c>
      <c r="B144" t="s">
        <v>885</v>
      </c>
    </row>
    <row r="145" spans="1:2" x14ac:dyDescent="0.25">
      <c r="A145" s="1" t="s">
        <v>162</v>
      </c>
      <c r="B145" t="s">
        <v>886</v>
      </c>
    </row>
    <row r="146" spans="1:2" x14ac:dyDescent="0.25">
      <c r="A146" s="1" t="s">
        <v>163</v>
      </c>
      <c r="B146" t="s">
        <v>887</v>
      </c>
    </row>
    <row r="147" spans="1:2" x14ac:dyDescent="0.25">
      <c r="A147" s="1" t="s">
        <v>164</v>
      </c>
      <c r="B147" t="s">
        <v>888</v>
      </c>
    </row>
    <row r="148" spans="1:2" x14ac:dyDescent="0.25">
      <c r="A148" s="1" t="s">
        <v>165</v>
      </c>
      <c r="B148" t="s">
        <v>889</v>
      </c>
    </row>
    <row r="149" spans="1:2" x14ac:dyDescent="0.25">
      <c r="A149" s="1" t="s">
        <v>166</v>
      </c>
      <c r="B149" t="s">
        <v>890</v>
      </c>
    </row>
    <row r="150" spans="1:2" x14ac:dyDescent="0.25">
      <c r="A150" s="1" t="s">
        <v>167</v>
      </c>
      <c r="B150" t="s">
        <v>891</v>
      </c>
    </row>
    <row r="151" spans="1:2" x14ac:dyDescent="0.25">
      <c r="A151" s="1" t="s">
        <v>168</v>
      </c>
      <c r="B151" t="s">
        <v>892</v>
      </c>
    </row>
    <row r="152" spans="1:2" x14ac:dyDescent="0.25">
      <c r="A152" s="1" t="s">
        <v>169</v>
      </c>
      <c r="B152" t="s">
        <v>893</v>
      </c>
    </row>
    <row r="153" spans="1:2" x14ac:dyDescent="0.25">
      <c r="A153" s="1" t="s">
        <v>170</v>
      </c>
      <c r="B153" t="s">
        <v>894</v>
      </c>
    </row>
    <row r="154" spans="1:2" x14ac:dyDescent="0.25">
      <c r="A154" s="1" t="s">
        <v>171</v>
      </c>
      <c r="B154" t="s">
        <v>895</v>
      </c>
    </row>
    <row r="155" spans="1:2" x14ac:dyDescent="0.25">
      <c r="A155" s="1" t="s">
        <v>172</v>
      </c>
      <c r="B155" t="s">
        <v>896</v>
      </c>
    </row>
    <row r="156" spans="1:2" x14ac:dyDescent="0.25">
      <c r="A156" s="1" t="s">
        <v>173</v>
      </c>
      <c r="B156" t="s">
        <v>897</v>
      </c>
    </row>
    <row r="157" spans="1:2" x14ac:dyDescent="0.25">
      <c r="A157" s="1" t="s">
        <v>174</v>
      </c>
      <c r="B157" t="s">
        <v>898</v>
      </c>
    </row>
    <row r="158" spans="1:2" x14ac:dyDescent="0.25">
      <c r="A158" s="1" t="s">
        <v>175</v>
      </c>
      <c r="B158" t="s">
        <v>899</v>
      </c>
    </row>
    <row r="159" spans="1:2" x14ac:dyDescent="0.25">
      <c r="A159" s="1" t="s">
        <v>176</v>
      </c>
      <c r="B159" t="s">
        <v>900</v>
      </c>
    </row>
    <row r="160" spans="1:2" x14ac:dyDescent="0.25">
      <c r="A160" s="1" t="s">
        <v>177</v>
      </c>
      <c r="B160" t="s">
        <v>901</v>
      </c>
    </row>
    <row r="161" spans="1:2" x14ac:dyDescent="0.25">
      <c r="A161" s="1" t="s">
        <v>178</v>
      </c>
      <c r="B161" t="s">
        <v>902</v>
      </c>
    </row>
    <row r="162" spans="1:2" x14ac:dyDescent="0.25">
      <c r="A162" s="1" t="s">
        <v>179</v>
      </c>
      <c r="B162" t="s">
        <v>903</v>
      </c>
    </row>
    <row r="163" spans="1:2" x14ac:dyDescent="0.25">
      <c r="A163" s="1" t="s">
        <v>180</v>
      </c>
      <c r="B163" t="s">
        <v>904</v>
      </c>
    </row>
    <row r="164" spans="1:2" x14ac:dyDescent="0.25">
      <c r="A164" s="1" t="s">
        <v>181</v>
      </c>
      <c r="B164" t="s">
        <v>905</v>
      </c>
    </row>
    <row r="165" spans="1:2" x14ac:dyDescent="0.25">
      <c r="A165" s="1" t="s">
        <v>182</v>
      </c>
      <c r="B165" t="s">
        <v>906</v>
      </c>
    </row>
    <row r="166" spans="1:2" x14ac:dyDescent="0.25">
      <c r="A166" s="1" t="s">
        <v>183</v>
      </c>
      <c r="B166" t="s">
        <v>907</v>
      </c>
    </row>
    <row r="167" spans="1:2" x14ac:dyDescent="0.25">
      <c r="A167" s="1" t="s">
        <v>184</v>
      </c>
      <c r="B167" t="s">
        <v>908</v>
      </c>
    </row>
    <row r="168" spans="1:2" x14ac:dyDescent="0.25">
      <c r="A168" s="1" t="s">
        <v>185</v>
      </c>
      <c r="B168" t="s">
        <v>909</v>
      </c>
    </row>
    <row r="169" spans="1:2" x14ac:dyDescent="0.25">
      <c r="A169" s="1" t="s">
        <v>186</v>
      </c>
      <c r="B169" t="s">
        <v>910</v>
      </c>
    </row>
    <row r="170" spans="1:2" x14ac:dyDescent="0.25">
      <c r="A170" s="1" t="s">
        <v>187</v>
      </c>
      <c r="B170" t="s">
        <v>911</v>
      </c>
    </row>
    <row r="171" spans="1:2" x14ac:dyDescent="0.25">
      <c r="A171" s="1" t="s">
        <v>188</v>
      </c>
      <c r="B171" t="s">
        <v>912</v>
      </c>
    </row>
    <row r="172" spans="1:2" x14ac:dyDescent="0.25">
      <c r="A172" s="1" t="s">
        <v>189</v>
      </c>
      <c r="B172" t="s">
        <v>913</v>
      </c>
    </row>
    <row r="173" spans="1:2" x14ac:dyDescent="0.25">
      <c r="A173" s="1" t="s">
        <v>190</v>
      </c>
      <c r="B173" t="s">
        <v>914</v>
      </c>
    </row>
    <row r="174" spans="1:2" x14ac:dyDescent="0.25">
      <c r="A174" s="1" t="s">
        <v>191</v>
      </c>
      <c r="B174" t="s">
        <v>915</v>
      </c>
    </row>
    <row r="175" spans="1:2" x14ac:dyDescent="0.25">
      <c r="A175" s="1" t="s">
        <v>192</v>
      </c>
      <c r="B175" t="s">
        <v>916</v>
      </c>
    </row>
    <row r="176" spans="1:2" x14ac:dyDescent="0.25">
      <c r="A176" s="1" t="s">
        <v>193</v>
      </c>
      <c r="B176" t="s">
        <v>917</v>
      </c>
    </row>
    <row r="177" spans="1:2" x14ac:dyDescent="0.25">
      <c r="A177" s="1" t="s">
        <v>194</v>
      </c>
      <c r="B177" t="s">
        <v>918</v>
      </c>
    </row>
    <row r="178" spans="1:2" x14ac:dyDescent="0.25">
      <c r="A178" s="1" t="s">
        <v>195</v>
      </c>
      <c r="B178" t="s">
        <v>919</v>
      </c>
    </row>
    <row r="179" spans="1:2" x14ac:dyDescent="0.25">
      <c r="A179" s="1" t="s">
        <v>196</v>
      </c>
      <c r="B179" t="s">
        <v>920</v>
      </c>
    </row>
    <row r="180" spans="1:2" x14ac:dyDescent="0.25">
      <c r="A180" s="1" t="s">
        <v>197</v>
      </c>
      <c r="B180" t="s">
        <v>921</v>
      </c>
    </row>
    <row r="181" spans="1:2" x14ac:dyDescent="0.25">
      <c r="A181" s="1" t="s">
        <v>198</v>
      </c>
      <c r="B181" t="s">
        <v>922</v>
      </c>
    </row>
    <row r="182" spans="1:2" x14ac:dyDescent="0.25">
      <c r="A182" s="1" t="s">
        <v>199</v>
      </c>
      <c r="B182" t="s">
        <v>923</v>
      </c>
    </row>
    <row r="183" spans="1:2" x14ac:dyDescent="0.25">
      <c r="A183" s="1" t="s">
        <v>200</v>
      </c>
      <c r="B183" t="s">
        <v>924</v>
      </c>
    </row>
    <row r="184" spans="1:2" x14ac:dyDescent="0.25">
      <c r="A184" s="1" t="s">
        <v>201</v>
      </c>
      <c r="B184" t="s">
        <v>925</v>
      </c>
    </row>
    <row r="185" spans="1:2" x14ac:dyDescent="0.25">
      <c r="A185" s="1" t="s">
        <v>202</v>
      </c>
      <c r="B185" t="s">
        <v>926</v>
      </c>
    </row>
    <row r="186" spans="1:2" x14ac:dyDescent="0.25">
      <c r="A186" s="1" t="s">
        <v>203</v>
      </c>
      <c r="B186" t="s">
        <v>927</v>
      </c>
    </row>
    <row r="187" spans="1:2" x14ac:dyDescent="0.25">
      <c r="A187" s="1" t="s">
        <v>204</v>
      </c>
      <c r="B187" t="s">
        <v>928</v>
      </c>
    </row>
    <row r="188" spans="1:2" x14ac:dyDescent="0.25">
      <c r="A188" s="1" t="s">
        <v>205</v>
      </c>
      <c r="B188" t="s">
        <v>929</v>
      </c>
    </row>
    <row r="189" spans="1:2" x14ac:dyDescent="0.25">
      <c r="A189" s="1" t="s">
        <v>206</v>
      </c>
      <c r="B189" t="s">
        <v>930</v>
      </c>
    </row>
    <row r="190" spans="1:2" x14ac:dyDescent="0.25">
      <c r="A190" s="1" t="s">
        <v>207</v>
      </c>
      <c r="B190" t="s">
        <v>931</v>
      </c>
    </row>
    <row r="191" spans="1:2" x14ac:dyDescent="0.25">
      <c r="A191" s="1" t="s">
        <v>208</v>
      </c>
      <c r="B191" t="s">
        <v>932</v>
      </c>
    </row>
    <row r="192" spans="1:2" x14ac:dyDescent="0.25">
      <c r="A192" s="1" t="s">
        <v>209</v>
      </c>
      <c r="B192" t="s">
        <v>933</v>
      </c>
    </row>
    <row r="193" spans="1:2" x14ac:dyDescent="0.25">
      <c r="A193" s="1" t="s">
        <v>210</v>
      </c>
      <c r="B193" t="s">
        <v>934</v>
      </c>
    </row>
    <row r="194" spans="1:2" x14ac:dyDescent="0.25">
      <c r="A194" s="1" t="s">
        <v>211</v>
      </c>
      <c r="B194" t="s">
        <v>935</v>
      </c>
    </row>
    <row r="195" spans="1:2" x14ac:dyDescent="0.25">
      <c r="A195" s="1" t="s">
        <v>212</v>
      </c>
      <c r="B195" t="s">
        <v>936</v>
      </c>
    </row>
    <row r="196" spans="1:2" x14ac:dyDescent="0.25">
      <c r="A196" s="1" t="s">
        <v>213</v>
      </c>
      <c r="B196" t="s">
        <v>937</v>
      </c>
    </row>
    <row r="197" spans="1:2" x14ac:dyDescent="0.25">
      <c r="A197" s="1" t="s">
        <v>214</v>
      </c>
      <c r="B197" t="s">
        <v>938</v>
      </c>
    </row>
    <row r="198" spans="1:2" x14ac:dyDescent="0.25">
      <c r="A198" s="1" t="s">
        <v>215</v>
      </c>
      <c r="B198" t="s">
        <v>939</v>
      </c>
    </row>
    <row r="199" spans="1:2" x14ac:dyDescent="0.25">
      <c r="A199" s="1" t="s">
        <v>216</v>
      </c>
      <c r="B199" t="s">
        <v>940</v>
      </c>
    </row>
    <row r="200" spans="1:2" x14ac:dyDescent="0.25">
      <c r="A200" s="1" t="s">
        <v>217</v>
      </c>
      <c r="B200" t="s">
        <v>941</v>
      </c>
    </row>
    <row r="201" spans="1:2" x14ac:dyDescent="0.25">
      <c r="A201" s="1" t="s">
        <v>218</v>
      </c>
      <c r="B201" t="s">
        <v>942</v>
      </c>
    </row>
    <row r="202" spans="1:2" x14ac:dyDescent="0.25">
      <c r="A202" s="1" t="s">
        <v>219</v>
      </c>
      <c r="B202" t="s">
        <v>943</v>
      </c>
    </row>
    <row r="203" spans="1:2" x14ac:dyDescent="0.25">
      <c r="A203" s="1" t="s">
        <v>220</v>
      </c>
      <c r="B203" t="s">
        <v>944</v>
      </c>
    </row>
    <row r="204" spans="1:2" x14ac:dyDescent="0.25">
      <c r="A204" s="1" t="s">
        <v>221</v>
      </c>
      <c r="B204" t="s">
        <v>945</v>
      </c>
    </row>
    <row r="205" spans="1:2" x14ac:dyDescent="0.25">
      <c r="A205" s="1" t="s">
        <v>222</v>
      </c>
      <c r="B205" t="s">
        <v>946</v>
      </c>
    </row>
    <row r="206" spans="1:2" x14ac:dyDescent="0.25">
      <c r="A206" s="1" t="s">
        <v>223</v>
      </c>
      <c r="B206" t="s">
        <v>947</v>
      </c>
    </row>
    <row r="207" spans="1:2" x14ac:dyDescent="0.25">
      <c r="A207" s="1" t="s">
        <v>224</v>
      </c>
      <c r="B207" t="s">
        <v>948</v>
      </c>
    </row>
    <row r="208" spans="1:2" x14ac:dyDescent="0.25">
      <c r="A208" s="1" t="s">
        <v>225</v>
      </c>
      <c r="B208" t="s">
        <v>949</v>
      </c>
    </row>
    <row r="209" spans="1:2" x14ac:dyDescent="0.25">
      <c r="A209" s="1" t="s">
        <v>226</v>
      </c>
      <c r="B209" t="s">
        <v>950</v>
      </c>
    </row>
    <row r="210" spans="1:2" x14ac:dyDescent="0.25">
      <c r="A210" s="1" t="s">
        <v>227</v>
      </c>
      <c r="B210" t="s">
        <v>951</v>
      </c>
    </row>
    <row r="211" spans="1:2" x14ac:dyDescent="0.25">
      <c r="A211" s="1" t="s">
        <v>228</v>
      </c>
      <c r="B211" t="s">
        <v>952</v>
      </c>
    </row>
    <row r="212" spans="1:2" x14ac:dyDescent="0.25">
      <c r="A212" s="1" t="s">
        <v>229</v>
      </c>
      <c r="B212" t="s">
        <v>953</v>
      </c>
    </row>
    <row r="213" spans="1:2" x14ac:dyDescent="0.25">
      <c r="A213" s="1" t="s">
        <v>230</v>
      </c>
      <c r="B213" t="s">
        <v>954</v>
      </c>
    </row>
    <row r="214" spans="1:2" x14ac:dyDescent="0.25">
      <c r="A214" s="1" t="s">
        <v>231</v>
      </c>
      <c r="B214" t="s">
        <v>955</v>
      </c>
    </row>
    <row r="215" spans="1:2" x14ac:dyDescent="0.25">
      <c r="A215" s="1" t="s">
        <v>232</v>
      </c>
      <c r="B215" t="s">
        <v>956</v>
      </c>
    </row>
    <row r="216" spans="1:2" x14ac:dyDescent="0.25">
      <c r="A216" s="1" t="s">
        <v>233</v>
      </c>
      <c r="B216" t="s">
        <v>957</v>
      </c>
    </row>
    <row r="217" spans="1:2" x14ac:dyDescent="0.25">
      <c r="A217" s="1" t="s">
        <v>234</v>
      </c>
      <c r="B217" t="s">
        <v>958</v>
      </c>
    </row>
    <row r="218" spans="1:2" x14ac:dyDescent="0.25">
      <c r="A218" s="1" t="s">
        <v>235</v>
      </c>
      <c r="B218" t="s">
        <v>959</v>
      </c>
    </row>
    <row r="219" spans="1:2" x14ac:dyDescent="0.25">
      <c r="A219" s="1" t="s">
        <v>236</v>
      </c>
      <c r="B219" t="s">
        <v>960</v>
      </c>
    </row>
    <row r="220" spans="1:2" x14ac:dyDescent="0.25">
      <c r="A220" s="1" t="s">
        <v>237</v>
      </c>
      <c r="B220" t="s">
        <v>961</v>
      </c>
    </row>
    <row r="221" spans="1:2" x14ac:dyDescent="0.25">
      <c r="A221" s="1" t="s">
        <v>238</v>
      </c>
      <c r="B221" t="s">
        <v>962</v>
      </c>
    </row>
    <row r="222" spans="1:2" x14ac:dyDescent="0.25">
      <c r="A222" s="1" t="s">
        <v>239</v>
      </c>
      <c r="B222" t="s">
        <v>963</v>
      </c>
    </row>
    <row r="223" spans="1:2" x14ac:dyDescent="0.25">
      <c r="A223" s="1" t="s">
        <v>240</v>
      </c>
      <c r="B223" t="s">
        <v>964</v>
      </c>
    </row>
    <row r="224" spans="1:2" x14ac:dyDescent="0.25">
      <c r="A224" s="1" t="s">
        <v>241</v>
      </c>
      <c r="B224" t="s">
        <v>965</v>
      </c>
    </row>
    <row r="225" spans="1:2" x14ac:dyDescent="0.25">
      <c r="A225" s="1" t="s">
        <v>242</v>
      </c>
      <c r="B225" t="s">
        <v>966</v>
      </c>
    </row>
    <row r="226" spans="1:2" x14ac:dyDescent="0.25">
      <c r="A226" s="1" t="s">
        <v>243</v>
      </c>
      <c r="B226" t="s">
        <v>967</v>
      </c>
    </row>
    <row r="227" spans="1:2" x14ac:dyDescent="0.25">
      <c r="A227" s="1" t="s">
        <v>244</v>
      </c>
      <c r="B227" t="s">
        <v>968</v>
      </c>
    </row>
    <row r="228" spans="1:2" x14ac:dyDescent="0.25">
      <c r="A228" s="1" t="s">
        <v>245</v>
      </c>
      <c r="B228" t="s">
        <v>969</v>
      </c>
    </row>
    <row r="229" spans="1:2" x14ac:dyDescent="0.25">
      <c r="A229" s="1" t="s">
        <v>246</v>
      </c>
      <c r="B229" t="s">
        <v>970</v>
      </c>
    </row>
    <row r="230" spans="1:2" x14ac:dyDescent="0.25">
      <c r="A230" s="1" t="s">
        <v>247</v>
      </c>
      <c r="B230" t="s">
        <v>971</v>
      </c>
    </row>
    <row r="231" spans="1:2" x14ac:dyDescent="0.25">
      <c r="A231" s="1" t="s">
        <v>248</v>
      </c>
      <c r="B231" t="s">
        <v>972</v>
      </c>
    </row>
    <row r="232" spans="1:2" x14ac:dyDescent="0.25">
      <c r="A232" s="1" t="s">
        <v>249</v>
      </c>
      <c r="B232" t="s">
        <v>973</v>
      </c>
    </row>
    <row r="233" spans="1:2" x14ac:dyDescent="0.25">
      <c r="A233" s="1" t="s">
        <v>250</v>
      </c>
      <c r="B233" t="s">
        <v>974</v>
      </c>
    </row>
    <row r="234" spans="1:2" x14ac:dyDescent="0.25">
      <c r="A234" s="1" t="s">
        <v>251</v>
      </c>
      <c r="B234" t="s">
        <v>975</v>
      </c>
    </row>
    <row r="235" spans="1:2" x14ac:dyDescent="0.25">
      <c r="A235" s="1" t="s">
        <v>252</v>
      </c>
      <c r="B235" t="s">
        <v>976</v>
      </c>
    </row>
    <row r="236" spans="1:2" x14ac:dyDescent="0.25">
      <c r="A236" s="1" t="s">
        <v>253</v>
      </c>
      <c r="B236" t="s">
        <v>977</v>
      </c>
    </row>
    <row r="237" spans="1:2" x14ac:dyDescent="0.25">
      <c r="A237" s="1" t="s">
        <v>254</v>
      </c>
      <c r="B237" t="s">
        <v>978</v>
      </c>
    </row>
    <row r="238" spans="1:2" x14ac:dyDescent="0.25">
      <c r="A238" s="1" t="s">
        <v>255</v>
      </c>
      <c r="B238" t="s">
        <v>979</v>
      </c>
    </row>
    <row r="239" spans="1:2" x14ac:dyDescent="0.25">
      <c r="A239" s="1" t="s">
        <v>256</v>
      </c>
      <c r="B239" t="s">
        <v>980</v>
      </c>
    </row>
    <row r="240" spans="1:2" x14ac:dyDescent="0.25">
      <c r="A240" s="1" t="s">
        <v>257</v>
      </c>
      <c r="B240" t="s">
        <v>981</v>
      </c>
    </row>
    <row r="241" spans="1:2" x14ac:dyDescent="0.25">
      <c r="A241" s="1" t="s">
        <v>258</v>
      </c>
      <c r="B241" t="s">
        <v>982</v>
      </c>
    </row>
    <row r="242" spans="1:2" x14ac:dyDescent="0.25">
      <c r="A242" s="1" t="s">
        <v>259</v>
      </c>
      <c r="B242" t="s">
        <v>983</v>
      </c>
    </row>
    <row r="243" spans="1:2" x14ac:dyDescent="0.25">
      <c r="A243" s="1" t="s">
        <v>260</v>
      </c>
      <c r="B243" t="s">
        <v>984</v>
      </c>
    </row>
    <row r="244" spans="1:2" x14ac:dyDescent="0.25">
      <c r="A244" s="1" t="s">
        <v>261</v>
      </c>
      <c r="B244" t="s">
        <v>985</v>
      </c>
    </row>
    <row r="245" spans="1:2" x14ac:dyDescent="0.25">
      <c r="A245" s="1" t="s">
        <v>262</v>
      </c>
      <c r="B245" t="s">
        <v>986</v>
      </c>
    </row>
    <row r="246" spans="1:2" x14ac:dyDescent="0.25">
      <c r="A246" s="1" t="s">
        <v>263</v>
      </c>
      <c r="B246" t="s">
        <v>987</v>
      </c>
    </row>
    <row r="247" spans="1:2" x14ac:dyDescent="0.25">
      <c r="A247" s="1" t="s">
        <v>264</v>
      </c>
      <c r="B247" t="s">
        <v>988</v>
      </c>
    </row>
    <row r="248" spans="1:2" x14ac:dyDescent="0.25">
      <c r="A248" s="1" t="s">
        <v>265</v>
      </c>
      <c r="B248" t="s">
        <v>989</v>
      </c>
    </row>
    <row r="249" spans="1:2" x14ac:dyDescent="0.25">
      <c r="A249" s="1" t="s">
        <v>266</v>
      </c>
      <c r="B249" t="s">
        <v>990</v>
      </c>
    </row>
    <row r="250" spans="1:2" x14ac:dyDescent="0.25">
      <c r="A250" s="1" t="s">
        <v>267</v>
      </c>
      <c r="B250" t="s">
        <v>991</v>
      </c>
    </row>
    <row r="251" spans="1:2" x14ac:dyDescent="0.25">
      <c r="A251" s="1" t="s">
        <v>268</v>
      </c>
      <c r="B251" t="s">
        <v>992</v>
      </c>
    </row>
    <row r="252" spans="1:2" x14ac:dyDescent="0.25">
      <c r="A252" s="1" t="s">
        <v>269</v>
      </c>
      <c r="B252" t="s">
        <v>993</v>
      </c>
    </row>
    <row r="253" spans="1:2" x14ac:dyDescent="0.25">
      <c r="A253" s="1" t="s">
        <v>270</v>
      </c>
      <c r="B253" t="s">
        <v>994</v>
      </c>
    </row>
    <row r="254" spans="1:2" x14ac:dyDescent="0.25">
      <c r="A254" s="1" t="s">
        <v>271</v>
      </c>
      <c r="B254" t="s">
        <v>995</v>
      </c>
    </row>
    <row r="255" spans="1:2" x14ac:dyDescent="0.25">
      <c r="A255" s="1" t="s">
        <v>272</v>
      </c>
      <c r="B255" t="s">
        <v>996</v>
      </c>
    </row>
    <row r="256" spans="1:2" x14ac:dyDescent="0.25">
      <c r="A256" s="1" t="s">
        <v>273</v>
      </c>
      <c r="B256" t="s">
        <v>997</v>
      </c>
    </row>
    <row r="257" spans="1:2" x14ac:dyDescent="0.25">
      <c r="A257" s="1" t="s">
        <v>274</v>
      </c>
      <c r="B257" t="s">
        <v>998</v>
      </c>
    </row>
    <row r="258" spans="1:2" x14ac:dyDescent="0.25">
      <c r="A258" s="1" t="s">
        <v>275</v>
      </c>
      <c r="B258" t="s">
        <v>999</v>
      </c>
    </row>
    <row r="259" spans="1:2" x14ac:dyDescent="0.25">
      <c r="A259" s="1" t="s">
        <v>276</v>
      </c>
      <c r="B259" t="s">
        <v>1000</v>
      </c>
    </row>
    <row r="260" spans="1:2" x14ac:dyDescent="0.25">
      <c r="A260" s="1" t="s">
        <v>277</v>
      </c>
      <c r="B260" t="s">
        <v>1001</v>
      </c>
    </row>
    <row r="261" spans="1:2" x14ac:dyDescent="0.25">
      <c r="A261" s="1" t="s">
        <v>278</v>
      </c>
      <c r="B261" t="s">
        <v>1002</v>
      </c>
    </row>
    <row r="262" spans="1:2" x14ac:dyDescent="0.25">
      <c r="A262" s="1" t="s">
        <v>279</v>
      </c>
      <c r="B262" t="s">
        <v>1003</v>
      </c>
    </row>
    <row r="263" spans="1:2" x14ac:dyDescent="0.25">
      <c r="A263" s="1" t="s">
        <v>280</v>
      </c>
      <c r="B263" t="s">
        <v>1004</v>
      </c>
    </row>
    <row r="264" spans="1:2" x14ac:dyDescent="0.25">
      <c r="A264" s="1" t="s">
        <v>281</v>
      </c>
      <c r="B264" t="s">
        <v>1005</v>
      </c>
    </row>
    <row r="265" spans="1:2" x14ac:dyDescent="0.25">
      <c r="A265" s="1" t="s">
        <v>282</v>
      </c>
      <c r="B265" t="s">
        <v>1006</v>
      </c>
    </row>
    <row r="266" spans="1:2" x14ac:dyDescent="0.25">
      <c r="A266" s="1" t="s">
        <v>283</v>
      </c>
      <c r="B266" t="s">
        <v>1007</v>
      </c>
    </row>
    <row r="267" spans="1:2" x14ac:dyDescent="0.25">
      <c r="A267" s="1" t="s">
        <v>284</v>
      </c>
      <c r="B267" t="s">
        <v>1008</v>
      </c>
    </row>
    <row r="268" spans="1:2" x14ac:dyDescent="0.25">
      <c r="A268" s="1" t="s">
        <v>285</v>
      </c>
      <c r="B268" t="s">
        <v>1009</v>
      </c>
    </row>
    <row r="269" spans="1:2" x14ac:dyDescent="0.25">
      <c r="A269" s="1" t="s">
        <v>286</v>
      </c>
      <c r="B269" t="s">
        <v>1010</v>
      </c>
    </row>
    <row r="270" spans="1:2" x14ac:dyDescent="0.25">
      <c r="A270" s="1" t="s">
        <v>287</v>
      </c>
      <c r="B270" t="s">
        <v>1011</v>
      </c>
    </row>
    <row r="271" spans="1:2" x14ac:dyDescent="0.25">
      <c r="A271" s="1" t="s">
        <v>288</v>
      </c>
      <c r="B271" t="s">
        <v>1012</v>
      </c>
    </row>
    <row r="272" spans="1:2" x14ac:dyDescent="0.25">
      <c r="A272" s="1" t="s">
        <v>289</v>
      </c>
      <c r="B272" t="s">
        <v>1013</v>
      </c>
    </row>
    <row r="273" spans="1:2" x14ac:dyDescent="0.25">
      <c r="A273" s="1" t="s">
        <v>290</v>
      </c>
      <c r="B273" t="s">
        <v>1014</v>
      </c>
    </row>
    <row r="274" spans="1:2" x14ac:dyDescent="0.25">
      <c r="A274" s="1" t="s">
        <v>291</v>
      </c>
      <c r="B274" t="s">
        <v>1015</v>
      </c>
    </row>
    <row r="275" spans="1:2" x14ac:dyDescent="0.25">
      <c r="A275" s="1" t="s">
        <v>292</v>
      </c>
      <c r="B275" t="s">
        <v>1016</v>
      </c>
    </row>
    <row r="276" spans="1:2" x14ac:dyDescent="0.25">
      <c r="A276" s="1" t="s">
        <v>293</v>
      </c>
      <c r="B276" t="s">
        <v>1017</v>
      </c>
    </row>
    <row r="277" spans="1:2" x14ac:dyDescent="0.25">
      <c r="A277" s="1" t="s">
        <v>294</v>
      </c>
      <c r="B277" t="s">
        <v>1018</v>
      </c>
    </row>
    <row r="278" spans="1:2" x14ac:dyDescent="0.25">
      <c r="A278" s="1" t="s">
        <v>295</v>
      </c>
      <c r="B278" t="s">
        <v>1019</v>
      </c>
    </row>
    <row r="279" spans="1:2" x14ac:dyDescent="0.25">
      <c r="A279" s="1" t="s">
        <v>296</v>
      </c>
      <c r="B279" t="s">
        <v>1020</v>
      </c>
    </row>
    <row r="280" spans="1:2" x14ac:dyDescent="0.25">
      <c r="A280" s="1" t="s">
        <v>297</v>
      </c>
      <c r="B280" t="s">
        <v>1021</v>
      </c>
    </row>
    <row r="281" spans="1:2" x14ac:dyDescent="0.25">
      <c r="A281" s="1" t="s">
        <v>298</v>
      </c>
      <c r="B281" t="s">
        <v>1022</v>
      </c>
    </row>
    <row r="282" spans="1:2" x14ac:dyDescent="0.25">
      <c r="A282" s="1" t="s">
        <v>299</v>
      </c>
      <c r="B282" t="s">
        <v>1023</v>
      </c>
    </row>
    <row r="283" spans="1:2" x14ac:dyDescent="0.25">
      <c r="A283" s="1" t="s">
        <v>300</v>
      </c>
      <c r="B283" t="s">
        <v>1024</v>
      </c>
    </row>
    <row r="284" spans="1:2" x14ac:dyDescent="0.25">
      <c r="A284" s="1" t="s">
        <v>301</v>
      </c>
      <c r="B284" t="s">
        <v>1025</v>
      </c>
    </row>
    <row r="285" spans="1:2" x14ac:dyDescent="0.25">
      <c r="A285" s="1" t="s">
        <v>302</v>
      </c>
      <c r="B285" t="s">
        <v>1026</v>
      </c>
    </row>
    <row r="286" spans="1:2" x14ac:dyDescent="0.25">
      <c r="A286" s="1" t="s">
        <v>303</v>
      </c>
      <c r="B286" t="s">
        <v>1027</v>
      </c>
    </row>
    <row r="287" spans="1:2" x14ac:dyDescent="0.25">
      <c r="A287" s="1" t="s">
        <v>304</v>
      </c>
      <c r="B287" t="s">
        <v>1028</v>
      </c>
    </row>
    <row r="288" spans="1:2" x14ac:dyDescent="0.25">
      <c r="A288" s="1" t="s">
        <v>305</v>
      </c>
      <c r="B288" t="s">
        <v>1029</v>
      </c>
    </row>
    <row r="289" spans="1:2" x14ac:dyDescent="0.25">
      <c r="A289" s="1" t="s">
        <v>306</v>
      </c>
      <c r="B289" t="s">
        <v>1030</v>
      </c>
    </row>
    <row r="290" spans="1:2" x14ac:dyDescent="0.25">
      <c r="A290" s="1" t="s">
        <v>307</v>
      </c>
      <c r="B290" t="s">
        <v>1031</v>
      </c>
    </row>
    <row r="291" spans="1:2" x14ac:dyDescent="0.25">
      <c r="A291" s="1" t="s">
        <v>308</v>
      </c>
      <c r="B291" t="s">
        <v>1032</v>
      </c>
    </row>
    <row r="292" spans="1:2" x14ac:dyDescent="0.25">
      <c r="A292" s="1" t="s">
        <v>309</v>
      </c>
      <c r="B292" t="s">
        <v>1033</v>
      </c>
    </row>
    <row r="293" spans="1:2" x14ac:dyDescent="0.25">
      <c r="A293" s="1" t="s">
        <v>310</v>
      </c>
      <c r="B293" t="s">
        <v>1034</v>
      </c>
    </row>
    <row r="294" spans="1:2" x14ac:dyDescent="0.25">
      <c r="A294" s="1" t="s">
        <v>311</v>
      </c>
      <c r="B294" t="s">
        <v>1035</v>
      </c>
    </row>
    <row r="295" spans="1:2" x14ac:dyDescent="0.25">
      <c r="A295" s="1" t="s">
        <v>312</v>
      </c>
      <c r="B295" t="s">
        <v>1036</v>
      </c>
    </row>
    <row r="296" spans="1:2" x14ac:dyDescent="0.25">
      <c r="A296" s="1" t="s">
        <v>313</v>
      </c>
      <c r="B296" t="s">
        <v>1037</v>
      </c>
    </row>
    <row r="297" spans="1:2" x14ac:dyDescent="0.25">
      <c r="A297" s="1" t="s">
        <v>314</v>
      </c>
      <c r="B297" t="s">
        <v>1038</v>
      </c>
    </row>
    <row r="298" spans="1:2" x14ac:dyDescent="0.25">
      <c r="A298" s="1" t="s">
        <v>315</v>
      </c>
      <c r="B298" t="s">
        <v>1039</v>
      </c>
    </row>
    <row r="299" spans="1:2" x14ac:dyDescent="0.25">
      <c r="A299" s="1" t="s">
        <v>316</v>
      </c>
      <c r="B299" t="s">
        <v>1040</v>
      </c>
    </row>
    <row r="300" spans="1:2" x14ac:dyDescent="0.25">
      <c r="A300" s="1" t="s">
        <v>317</v>
      </c>
      <c r="B300" t="s">
        <v>1041</v>
      </c>
    </row>
    <row r="301" spans="1:2" x14ac:dyDescent="0.25">
      <c r="A301" s="1" t="s">
        <v>318</v>
      </c>
      <c r="B301" t="s">
        <v>1042</v>
      </c>
    </row>
    <row r="302" spans="1:2" x14ac:dyDescent="0.25">
      <c r="A302" s="1" t="s">
        <v>319</v>
      </c>
      <c r="B302" t="s">
        <v>1043</v>
      </c>
    </row>
    <row r="303" spans="1:2" x14ac:dyDescent="0.25">
      <c r="A303" s="1" t="s">
        <v>320</v>
      </c>
      <c r="B303" t="s">
        <v>1044</v>
      </c>
    </row>
    <row r="304" spans="1:2" x14ac:dyDescent="0.25">
      <c r="A304" s="1" t="s">
        <v>321</v>
      </c>
      <c r="B304" t="s">
        <v>1045</v>
      </c>
    </row>
    <row r="305" spans="1:2" x14ac:dyDescent="0.25">
      <c r="A305" s="1" t="s">
        <v>322</v>
      </c>
      <c r="B305" t="s">
        <v>1046</v>
      </c>
    </row>
    <row r="306" spans="1:2" x14ac:dyDescent="0.25">
      <c r="A306" s="1" t="s">
        <v>323</v>
      </c>
      <c r="B306" t="s">
        <v>1047</v>
      </c>
    </row>
    <row r="307" spans="1:2" x14ac:dyDescent="0.25">
      <c r="A307" s="1" t="s">
        <v>324</v>
      </c>
      <c r="B307" t="s">
        <v>1048</v>
      </c>
    </row>
    <row r="308" spans="1:2" x14ac:dyDescent="0.25">
      <c r="A308" s="1" t="s">
        <v>325</v>
      </c>
      <c r="B308" t="s">
        <v>1049</v>
      </c>
    </row>
    <row r="309" spans="1:2" x14ac:dyDescent="0.25">
      <c r="A309" s="1" t="s">
        <v>326</v>
      </c>
      <c r="B309" t="s">
        <v>1050</v>
      </c>
    </row>
    <row r="310" spans="1:2" x14ac:dyDescent="0.25">
      <c r="A310" s="1" t="s">
        <v>327</v>
      </c>
      <c r="B310" t="s">
        <v>1051</v>
      </c>
    </row>
    <row r="311" spans="1:2" x14ac:dyDescent="0.25">
      <c r="A311" s="1" t="s">
        <v>328</v>
      </c>
      <c r="B311" t="s">
        <v>1052</v>
      </c>
    </row>
    <row r="312" spans="1:2" x14ac:dyDescent="0.25">
      <c r="A312" s="1" t="s">
        <v>329</v>
      </c>
      <c r="B312" t="s">
        <v>1053</v>
      </c>
    </row>
    <row r="313" spans="1:2" x14ac:dyDescent="0.25">
      <c r="A313" s="1" t="s">
        <v>330</v>
      </c>
      <c r="B313" t="s">
        <v>1054</v>
      </c>
    </row>
    <row r="314" spans="1:2" x14ac:dyDescent="0.25">
      <c r="A314" s="1" t="s">
        <v>331</v>
      </c>
      <c r="B314" t="s">
        <v>1055</v>
      </c>
    </row>
    <row r="315" spans="1:2" x14ac:dyDescent="0.25">
      <c r="A315" s="1" t="s">
        <v>332</v>
      </c>
      <c r="B315" t="s">
        <v>1056</v>
      </c>
    </row>
    <row r="316" spans="1:2" x14ac:dyDescent="0.25">
      <c r="A316" s="1" t="s">
        <v>333</v>
      </c>
      <c r="B316" t="s">
        <v>1057</v>
      </c>
    </row>
    <row r="317" spans="1:2" x14ac:dyDescent="0.25">
      <c r="A317" s="1" t="s">
        <v>334</v>
      </c>
      <c r="B317" t="s">
        <v>1058</v>
      </c>
    </row>
    <row r="318" spans="1:2" x14ac:dyDescent="0.25">
      <c r="A318" s="1" t="s">
        <v>335</v>
      </c>
      <c r="B318" t="s">
        <v>1059</v>
      </c>
    </row>
    <row r="319" spans="1:2" x14ac:dyDescent="0.25">
      <c r="A319" s="1" t="s">
        <v>336</v>
      </c>
      <c r="B319" t="s">
        <v>1060</v>
      </c>
    </row>
    <row r="320" spans="1:2" x14ac:dyDescent="0.25">
      <c r="A320" s="1" t="s">
        <v>337</v>
      </c>
      <c r="B320" t="s">
        <v>1061</v>
      </c>
    </row>
    <row r="321" spans="1:2" x14ac:dyDescent="0.25">
      <c r="A321" s="1" t="s">
        <v>338</v>
      </c>
      <c r="B321" t="s">
        <v>1062</v>
      </c>
    </row>
    <row r="322" spans="1:2" x14ac:dyDescent="0.25">
      <c r="A322" s="1" t="s">
        <v>339</v>
      </c>
      <c r="B322" t="s">
        <v>1063</v>
      </c>
    </row>
    <row r="323" spans="1:2" x14ac:dyDescent="0.25">
      <c r="A323" s="1" t="s">
        <v>340</v>
      </c>
      <c r="B323" t="s">
        <v>1064</v>
      </c>
    </row>
    <row r="324" spans="1:2" x14ac:dyDescent="0.25">
      <c r="A324" s="1" t="s">
        <v>341</v>
      </c>
      <c r="B324" t="s">
        <v>1065</v>
      </c>
    </row>
    <row r="325" spans="1:2" x14ac:dyDescent="0.25">
      <c r="A325" s="1" t="s">
        <v>342</v>
      </c>
      <c r="B325" t="s">
        <v>1066</v>
      </c>
    </row>
    <row r="326" spans="1:2" x14ac:dyDescent="0.25">
      <c r="A326" s="1" t="s">
        <v>343</v>
      </c>
      <c r="B326" t="s">
        <v>1067</v>
      </c>
    </row>
    <row r="327" spans="1:2" x14ac:dyDescent="0.25">
      <c r="A327" s="1" t="s">
        <v>344</v>
      </c>
      <c r="B327" t="s">
        <v>1068</v>
      </c>
    </row>
    <row r="328" spans="1:2" x14ac:dyDescent="0.25">
      <c r="A328" s="1" t="s">
        <v>345</v>
      </c>
      <c r="B328" t="s">
        <v>1069</v>
      </c>
    </row>
    <row r="329" spans="1:2" x14ac:dyDescent="0.25">
      <c r="A329" s="1" t="s">
        <v>346</v>
      </c>
      <c r="B329" t="s">
        <v>1070</v>
      </c>
    </row>
    <row r="330" spans="1:2" x14ac:dyDescent="0.25">
      <c r="A330" s="1" t="s">
        <v>347</v>
      </c>
      <c r="B330" t="s">
        <v>1071</v>
      </c>
    </row>
    <row r="331" spans="1:2" x14ac:dyDescent="0.25">
      <c r="A331" s="1" t="s">
        <v>348</v>
      </c>
      <c r="B331" t="s">
        <v>1072</v>
      </c>
    </row>
    <row r="332" spans="1:2" x14ac:dyDescent="0.25">
      <c r="A332" s="1" t="s">
        <v>349</v>
      </c>
      <c r="B332" t="s">
        <v>1073</v>
      </c>
    </row>
    <row r="333" spans="1:2" x14ac:dyDescent="0.25">
      <c r="A333" s="1" t="s">
        <v>350</v>
      </c>
      <c r="B333" t="s">
        <v>1074</v>
      </c>
    </row>
    <row r="334" spans="1:2" x14ac:dyDescent="0.25">
      <c r="A334" s="1" t="s">
        <v>351</v>
      </c>
      <c r="B334" t="s">
        <v>1075</v>
      </c>
    </row>
    <row r="335" spans="1:2" x14ac:dyDescent="0.25">
      <c r="A335" s="1" t="s">
        <v>352</v>
      </c>
      <c r="B335" t="s">
        <v>1076</v>
      </c>
    </row>
    <row r="336" spans="1:2" x14ac:dyDescent="0.25">
      <c r="A336" s="1" t="s">
        <v>353</v>
      </c>
      <c r="B336" t="s">
        <v>1077</v>
      </c>
    </row>
    <row r="337" spans="1:2" x14ac:dyDescent="0.25">
      <c r="A337" s="1" t="s">
        <v>354</v>
      </c>
      <c r="B337" t="s">
        <v>1078</v>
      </c>
    </row>
    <row r="338" spans="1:2" x14ac:dyDescent="0.25">
      <c r="A338" s="1" t="s">
        <v>355</v>
      </c>
      <c r="B338" t="s">
        <v>1079</v>
      </c>
    </row>
    <row r="339" spans="1:2" x14ac:dyDescent="0.25">
      <c r="A339" s="1" t="s">
        <v>356</v>
      </c>
      <c r="B339" t="s">
        <v>1080</v>
      </c>
    </row>
    <row r="340" spans="1:2" x14ac:dyDescent="0.25">
      <c r="A340" s="1" t="s">
        <v>357</v>
      </c>
      <c r="B340" t="s">
        <v>1081</v>
      </c>
    </row>
    <row r="341" spans="1:2" x14ac:dyDescent="0.25">
      <c r="A341" s="1" t="s">
        <v>358</v>
      </c>
      <c r="B341" t="s">
        <v>1082</v>
      </c>
    </row>
    <row r="342" spans="1:2" x14ac:dyDescent="0.25">
      <c r="A342" s="1" t="s">
        <v>359</v>
      </c>
      <c r="B342" t="s">
        <v>1083</v>
      </c>
    </row>
    <row r="343" spans="1:2" x14ac:dyDescent="0.25">
      <c r="A343" s="1" t="s">
        <v>360</v>
      </c>
      <c r="B343" t="s">
        <v>1084</v>
      </c>
    </row>
    <row r="344" spans="1:2" x14ac:dyDescent="0.25">
      <c r="A344" s="1" t="s">
        <v>361</v>
      </c>
      <c r="B344" t="s">
        <v>1085</v>
      </c>
    </row>
    <row r="345" spans="1:2" x14ac:dyDescent="0.25">
      <c r="A345" s="1" t="s">
        <v>362</v>
      </c>
      <c r="B345" t="s">
        <v>1086</v>
      </c>
    </row>
    <row r="346" spans="1:2" x14ac:dyDescent="0.25">
      <c r="A346" s="1" t="s">
        <v>363</v>
      </c>
      <c r="B346" t="s">
        <v>1087</v>
      </c>
    </row>
    <row r="347" spans="1:2" x14ac:dyDescent="0.25">
      <c r="A347" s="1" t="s">
        <v>364</v>
      </c>
      <c r="B347" t="s">
        <v>1088</v>
      </c>
    </row>
    <row r="348" spans="1:2" x14ac:dyDescent="0.25">
      <c r="A348" s="1" t="s">
        <v>365</v>
      </c>
      <c r="B348" t="s">
        <v>1089</v>
      </c>
    </row>
    <row r="349" spans="1:2" x14ac:dyDescent="0.25">
      <c r="A349" s="1" t="s">
        <v>366</v>
      </c>
      <c r="B349" t="s">
        <v>1090</v>
      </c>
    </row>
    <row r="350" spans="1:2" x14ac:dyDescent="0.25">
      <c r="A350" s="1" t="s">
        <v>367</v>
      </c>
      <c r="B350" t="s">
        <v>1091</v>
      </c>
    </row>
    <row r="351" spans="1:2" x14ac:dyDescent="0.25">
      <c r="A351" s="1" t="s">
        <v>368</v>
      </c>
      <c r="B351" t="s">
        <v>1092</v>
      </c>
    </row>
    <row r="352" spans="1:2" x14ac:dyDescent="0.25">
      <c r="A352" s="1" t="s">
        <v>369</v>
      </c>
      <c r="B352" t="s">
        <v>1093</v>
      </c>
    </row>
    <row r="353" spans="1:2" x14ac:dyDescent="0.25">
      <c r="A353" s="1" t="s">
        <v>370</v>
      </c>
      <c r="B353" t="s">
        <v>1094</v>
      </c>
    </row>
    <row r="354" spans="1:2" x14ac:dyDescent="0.25">
      <c r="A354" s="1" t="s">
        <v>371</v>
      </c>
      <c r="B354" t="s">
        <v>1095</v>
      </c>
    </row>
    <row r="355" spans="1:2" x14ac:dyDescent="0.25">
      <c r="A355" s="1" t="s">
        <v>372</v>
      </c>
      <c r="B355" t="s">
        <v>1096</v>
      </c>
    </row>
    <row r="356" spans="1:2" x14ac:dyDescent="0.25">
      <c r="A356" s="1" t="s">
        <v>373</v>
      </c>
      <c r="B356" t="s">
        <v>1097</v>
      </c>
    </row>
    <row r="357" spans="1:2" x14ac:dyDescent="0.25">
      <c r="A357" s="1" t="s">
        <v>374</v>
      </c>
      <c r="B357" t="s">
        <v>1098</v>
      </c>
    </row>
    <row r="358" spans="1:2" x14ac:dyDescent="0.25">
      <c r="A358" s="1" t="s">
        <v>375</v>
      </c>
      <c r="B358" t="s">
        <v>1099</v>
      </c>
    </row>
    <row r="359" spans="1:2" x14ac:dyDescent="0.25">
      <c r="A359" s="1" t="s">
        <v>376</v>
      </c>
      <c r="B359" t="s">
        <v>1100</v>
      </c>
    </row>
    <row r="360" spans="1:2" x14ac:dyDescent="0.25">
      <c r="A360" s="1" t="s">
        <v>377</v>
      </c>
      <c r="B360" t="s">
        <v>1101</v>
      </c>
    </row>
    <row r="361" spans="1:2" x14ac:dyDescent="0.25">
      <c r="A361" s="1" t="s">
        <v>378</v>
      </c>
      <c r="B361" t="s">
        <v>1102</v>
      </c>
    </row>
    <row r="362" spans="1:2" x14ac:dyDescent="0.25">
      <c r="A362" s="1" t="s">
        <v>379</v>
      </c>
      <c r="B362" t="s">
        <v>1103</v>
      </c>
    </row>
    <row r="363" spans="1:2" x14ac:dyDescent="0.25">
      <c r="A363" s="1" t="s">
        <v>380</v>
      </c>
      <c r="B363" t="s">
        <v>1104</v>
      </c>
    </row>
    <row r="364" spans="1:2" x14ac:dyDescent="0.25">
      <c r="A364" s="1" t="s">
        <v>381</v>
      </c>
      <c r="B364" t="s">
        <v>1105</v>
      </c>
    </row>
    <row r="365" spans="1:2" x14ac:dyDescent="0.25">
      <c r="A365" s="1" t="s">
        <v>382</v>
      </c>
      <c r="B365" t="s">
        <v>1106</v>
      </c>
    </row>
    <row r="366" spans="1:2" x14ac:dyDescent="0.25">
      <c r="A366" s="1" t="s">
        <v>383</v>
      </c>
      <c r="B366" t="s">
        <v>1107</v>
      </c>
    </row>
    <row r="367" spans="1:2" x14ac:dyDescent="0.25">
      <c r="A367" s="1" t="s">
        <v>384</v>
      </c>
      <c r="B367" t="s">
        <v>1108</v>
      </c>
    </row>
    <row r="368" spans="1:2" x14ac:dyDescent="0.25">
      <c r="A368" s="1" t="s">
        <v>385</v>
      </c>
      <c r="B368" t="s">
        <v>1109</v>
      </c>
    </row>
    <row r="369" spans="1:2" x14ac:dyDescent="0.25">
      <c r="A369" s="1" t="s">
        <v>386</v>
      </c>
      <c r="B369" t="s">
        <v>1110</v>
      </c>
    </row>
    <row r="370" spans="1:2" x14ac:dyDescent="0.25">
      <c r="A370" s="1" t="s">
        <v>387</v>
      </c>
      <c r="B370" t="s">
        <v>1111</v>
      </c>
    </row>
    <row r="371" spans="1:2" x14ac:dyDescent="0.25">
      <c r="A371" s="1" t="s">
        <v>388</v>
      </c>
      <c r="B371" t="s">
        <v>1112</v>
      </c>
    </row>
    <row r="372" spans="1:2" x14ac:dyDescent="0.25">
      <c r="A372" s="1" t="s">
        <v>389</v>
      </c>
      <c r="B372" t="s">
        <v>1113</v>
      </c>
    </row>
    <row r="373" spans="1:2" x14ac:dyDescent="0.25">
      <c r="A373" s="1" t="s">
        <v>390</v>
      </c>
      <c r="B373" t="s">
        <v>1114</v>
      </c>
    </row>
    <row r="374" spans="1:2" x14ac:dyDescent="0.25">
      <c r="A374" s="1" t="s">
        <v>391</v>
      </c>
      <c r="B374" t="s">
        <v>1115</v>
      </c>
    </row>
    <row r="375" spans="1:2" x14ac:dyDescent="0.25">
      <c r="A375" s="1" t="s">
        <v>392</v>
      </c>
      <c r="B375" t="s">
        <v>1116</v>
      </c>
    </row>
    <row r="376" spans="1:2" x14ac:dyDescent="0.25">
      <c r="A376" s="1" t="s">
        <v>393</v>
      </c>
      <c r="B376" t="s">
        <v>1117</v>
      </c>
    </row>
    <row r="377" spans="1:2" x14ac:dyDescent="0.25">
      <c r="A377" s="1" t="s">
        <v>394</v>
      </c>
      <c r="B377" t="s">
        <v>1118</v>
      </c>
    </row>
    <row r="378" spans="1:2" x14ac:dyDescent="0.25">
      <c r="A378" s="1" t="s">
        <v>395</v>
      </c>
      <c r="B378" t="s">
        <v>1119</v>
      </c>
    </row>
    <row r="379" spans="1:2" x14ac:dyDescent="0.25">
      <c r="A379" s="1" t="s">
        <v>396</v>
      </c>
      <c r="B379" t="s">
        <v>1120</v>
      </c>
    </row>
    <row r="380" spans="1:2" x14ac:dyDescent="0.25">
      <c r="A380" s="1" t="s">
        <v>397</v>
      </c>
      <c r="B380" t="s">
        <v>1121</v>
      </c>
    </row>
    <row r="381" spans="1:2" x14ac:dyDescent="0.25">
      <c r="A381" s="1" t="s">
        <v>398</v>
      </c>
      <c r="B381" t="s">
        <v>1122</v>
      </c>
    </row>
    <row r="382" spans="1:2" x14ac:dyDescent="0.25">
      <c r="A382" s="1" t="s">
        <v>399</v>
      </c>
      <c r="B382" t="s">
        <v>1123</v>
      </c>
    </row>
    <row r="383" spans="1:2" x14ac:dyDescent="0.25">
      <c r="A383" s="1" t="s">
        <v>400</v>
      </c>
      <c r="B383" t="s">
        <v>1124</v>
      </c>
    </row>
    <row r="384" spans="1:2" x14ac:dyDescent="0.25">
      <c r="A384" s="1" t="s">
        <v>401</v>
      </c>
      <c r="B384" t="s">
        <v>1125</v>
      </c>
    </row>
    <row r="385" spans="1:2" x14ac:dyDescent="0.25">
      <c r="A385" s="1" t="s">
        <v>402</v>
      </c>
      <c r="B385" t="s">
        <v>1126</v>
      </c>
    </row>
    <row r="386" spans="1:2" x14ac:dyDescent="0.25">
      <c r="A386" s="1" t="s">
        <v>403</v>
      </c>
      <c r="B386" t="s">
        <v>1127</v>
      </c>
    </row>
    <row r="387" spans="1:2" x14ac:dyDescent="0.25">
      <c r="A387" s="1" t="s">
        <v>404</v>
      </c>
      <c r="B387" t="s">
        <v>1128</v>
      </c>
    </row>
    <row r="388" spans="1:2" x14ac:dyDescent="0.25">
      <c r="A388" s="1" t="s">
        <v>405</v>
      </c>
      <c r="B388" t="s">
        <v>1129</v>
      </c>
    </row>
    <row r="389" spans="1:2" x14ac:dyDescent="0.25">
      <c r="A389" s="1" t="s">
        <v>406</v>
      </c>
      <c r="B389" t="s">
        <v>1130</v>
      </c>
    </row>
    <row r="390" spans="1:2" x14ac:dyDescent="0.25">
      <c r="A390" s="1" t="s">
        <v>407</v>
      </c>
      <c r="B390" t="s">
        <v>1131</v>
      </c>
    </row>
    <row r="391" spans="1:2" x14ac:dyDescent="0.25">
      <c r="A391" s="1" t="s">
        <v>408</v>
      </c>
      <c r="B391" t="s">
        <v>1132</v>
      </c>
    </row>
    <row r="392" spans="1:2" x14ac:dyDescent="0.25">
      <c r="A392" s="1" t="s">
        <v>409</v>
      </c>
      <c r="B392" t="s">
        <v>1133</v>
      </c>
    </row>
    <row r="393" spans="1:2" x14ac:dyDescent="0.25">
      <c r="A393" s="1" t="s">
        <v>410</v>
      </c>
      <c r="B393" t="s">
        <v>1134</v>
      </c>
    </row>
    <row r="394" spans="1:2" x14ac:dyDescent="0.25">
      <c r="A394" s="1" t="s">
        <v>411</v>
      </c>
      <c r="B394" t="s">
        <v>1135</v>
      </c>
    </row>
    <row r="395" spans="1:2" x14ac:dyDescent="0.25">
      <c r="A395" s="1" t="s">
        <v>412</v>
      </c>
      <c r="B395" t="s">
        <v>1136</v>
      </c>
    </row>
    <row r="396" spans="1:2" x14ac:dyDescent="0.25">
      <c r="A396" s="1" t="s">
        <v>413</v>
      </c>
      <c r="B396" t="s">
        <v>1137</v>
      </c>
    </row>
    <row r="397" spans="1:2" x14ac:dyDescent="0.25">
      <c r="A397" s="1" t="s">
        <v>414</v>
      </c>
      <c r="B397" t="s">
        <v>1138</v>
      </c>
    </row>
    <row r="398" spans="1:2" x14ac:dyDescent="0.25">
      <c r="A398" s="1" t="s">
        <v>415</v>
      </c>
      <c r="B398" t="s">
        <v>1139</v>
      </c>
    </row>
    <row r="399" spans="1:2" x14ac:dyDescent="0.25">
      <c r="A399" s="1" t="s">
        <v>416</v>
      </c>
      <c r="B399" t="s">
        <v>1140</v>
      </c>
    </row>
    <row r="400" spans="1:2" x14ac:dyDescent="0.25">
      <c r="A400" s="1" t="s">
        <v>417</v>
      </c>
      <c r="B400" t="s">
        <v>1141</v>
      </c>
    </row>
    <row r="401" spans="1:2" x14ac:dyDescent="0.25">
      <c r="A401" s="1" t="s">
        <v>418</v>
      </c>
      <c r="B401" t="s">
        <v>1142</v>
      </c>
    </row>
    <row r="402" spans="1:2" x14ac:dyDescent="0.25">
      <c r="A402" s="1" t="s">
        <v>419</v>
      </c>
      <c r="B402" t="s">
        <v>1143</v>
      </c>
    </row>
    <row r="403" spans="1:2" x14ac:dyDescent="0.25">
      <c r="A403" s="1" t="s">
        <v>420</v>
      </c>
      <c r="B403" t="s">
        <v>1144</v>
      </c>
    </row>
    <row r="404" spans="1:2" x14ac:dyDescent="0.25">
      <c r="A404" s="1" t="s">
        <v>421</v>
      </c>
      <c r="B404" t="s">
        <v>1145</v>
      </c>
    </row>
    <row r="405" spans="1:2" x14ac:dyDescent="0.25">
      <c r="A405" s="1" t="s">
        <v>422</v>
      </c>
      <c r="B405" t="s">
        <v>1146</v>
      </c>
    </row>
    <row r="406" spans="1:2" x14ac:dyDescent="0.25">
      <c r="A406" s="1" t="s">
        <v>423</v>
      </c>
      <c r="B406" t="s">
        <v>1147</v>
      </c>
    </row>
    <row r="407" spans="1:2" x14ac:dyDescent="0.25">
      <c r="A407" s="1" t="s">
        <v>424</v>
      </c>
      <c r="B407" t="s">
        <v>1148</v>
      </c>
    </row>
    <row r="408" spans="1:2" x14ac:dyDescent="0.25">
      <c r="A408" s="1" t="s">
        <v>425</v>
      </c>
      <c r="B408" t="s">
        <v>1149</v>
      </c>
    </row>
    <row r="409" spans="1:2" x14ac:dyDescent="0.25">
      <c r="A409" s="1" t="s">
        <v>426</v>
      </c>
      <c r="B409" t="s">
        <v>1150</v>
      </c>
    </row>
    <row r="410" spans="1:2" x14ac:dyDescent="0.25">
      <c r="A410" s="1" t="s">
        <v>427</v>
      </c>
      <c r="B410" t="s">
        <v>1151</v>
      </c>
    </row>
    <row r="411" spans="1:2" x14ac:dyDescent="0.25">
      <c r="A411" s="1" t="s">
        <v>428</v>
      </c>
      <c r="B411" t="s">
        <v>1152</v>
      </c>
    </row>
    <row r="412" spans="1:2" x14ac:dyDescent="0.25">
      <c r="A412" s="1" t="s">
        <v>429</v>
      </c>
      <c r="B412" t="s">
        <v>1153</v>
      </c>
    </row>
    <row r="413" spans="1:2" x14ac:dyDescent="0.25">
      <c r="A413" s="1" t="s">
        <v>430</v>
      </c>
      <c r="B413" t="s">
        <v>1154</v>
      </c>
    </row>
    <row r="414" spans="1:2" x14ac:dyDescent="0.25">
      <c r="A414" s="1" t="s">
        <v>431</v>
      </c>
      <c r="B414" t="s">
        <v>1155</v>
      </c>
    </row>
    <row r="415" spans="1:2" x14ac:dyDescent="0.25">
      <c r="A415" s="1" t="s">
        <v>432</v>
      </c>
      <c r="B415" t="s">
        <v>1156</v>
      </c>
    </row>
    <row r="416" spans="1:2" x14ac:dyDescent="0.25">
      <c r="A416" s="1" t="s">
        <v>433</v>
      </c>
      <c r="B416" t="s">
        <v>1157</v>
      </c>
    </row>
    <row r="417" spans="1:2" x14ac:dyDescent="0.25">
      <c r="A417" s="1" t="s">
        <v>434</v>
      </c>
      <c r="B417" t="s">
        <v>1158</v>
      </c>
    </row>
    <row r="418" spans="1:2" x14ac:dyDescent="0.25">
      <c r="A418" s="1" t="s">
        <v>435</v>
      </c>
      <c r="B418" t="s">
        <v>1159</v>
      </c>
    </row>
    <row r="419" spans="1:2" x14ac:dyDescent="0.25">
      <c r="A419" s="1" t="s">
        <v>436</v>
      </c>
      <c r="B419" t="s">
        <v>1160</v>
      </c>
    </row>
    <row r="420" spans="1:2" x14ac:dyDescent="0.25">
      <c r="A420" s="1" t="s">
        <v>437</v>
      </c>
      <c r="B420" t="s">
        <v>1161</v>
      </c>
    </row>
    <row r="421" spans="1:2" x14ac:dyDescent="0.25">
      <c r="A421" s="1" t="s">
        <v>438</v>
      </c>
      <c r="B421" t="s">
        <v>1162</v>
      </c>
    </row>
    <row r="422" spans="1:2" x14ac:dyDescent="0.25">
      <c r="A422" s="1" t="s">
        <v>439</v>
      </c>
      <c r="B422" t="s">
        <v>1163</v>
      </c>
    </row>
    <row r="423" spans="1:2" x14ac:dyDescent="0.25">
      <c r="A423" s="1" t="s">
        <v>440</v>
      </c>
      <c r="B423" t="s">
        <v>1164</v>
      </c>
    </row>
    <row r="424" spans="1:2" x14ac:dyDescent="0.25">
      <c r="A424" s="1" t="s">
        <v>441</v>
      </c>
      <c r="B424" t="s">
        <v>1165</v>
      </c>
    </row>
    <row r="425" spans="1:2" x14ac:dyDescent="0.25">
      <c r="A425" s="1" t="s">
        <v>442</v>
      </c>
      <c r="B425" t="s">
        <v>1166</v>
      </c>
    </row>
    <row r="426" spans="1:2" x14ac:dyDescent="0.25">
      <c r="A426" s="1" t="s">
        <v>443</v>
      </c>
      <c r="B426" t="s">
        <v>1167</v>
      </c>
    </row>
    <row r="427" spans="1:2" x14ac:dyDescent="0.25">
      <c r="A427" s="1" t="s">
        <v>444</v>
      </c>
      <c r="B427" t="s">
        <v>1168</v>
      </c>
    </row>
    <row r="428" spans="1:2" x14ac:dyDescent="0.25">
      <c r="A428" s="1" t="s">
        <v>445</v>
      </c>
      <c r="B428" t="s">
        <v>1169</v>
      </c>
    </row>
    <row r="429" spans="1:2" x14ac:dyDescent="0.25">
      <c r="A429" s="1" t="s">
        <v>446</v>
      </c>
      <c r="B429" t="s">
        <v>1170</v>
      </c>
    </row>
    <row r="430" spans="1:2" x14ac:dyDescent="0.25">
      <c r="A430" s="1" t="s">
        <v>447</v>
      </c>
      <c r="B430" t="s">
        <v>1171</v>
      </c>
    </row>
    <row r="431" spans="1:2" x14ac:dyDescent="0.25">
      <c r="A431" s="1" t="s">
        <v>448</v>
      </c>
      <c r="B431" t="s">
        <v>1172</v>
      </c>
    </row>
    <row r="432" spans="1:2" x14ac:dyDescent="0.25">
      <c r="A432" s="1" t="s">
        <v>449</v>
      </c>
      <c r="B432" t="s">
        <v>1173</v>
      </c>
    </row>
    <row r="433" spans="1:2" x14ac:dyDescent="0.25">
      <c r="A433" s="1" t="s">
        <v>450</v>
      </c>
      <c r="B433" t="s">
        <v>1174</v>
      </c>
    </row>
    <row r="434" spans="1:2" x14ac:dyDescent="0.25">
      <c r="A434" s="1" t="s">
        <v>451</v>
      </c>
      <c r="B434" t="s">
        <v>1175</v>
      </c>
    </row>
    <row r="435" spans="1:2" x14ac:dyDescent="0.25">
      <c r="A435" s="1" t="s">
        <v>452</v>
      </c>
      <c r="B435" t="s">
        <v>1176</v>
      </c>
    </row>
    <row r="436" spans="1:2" x14ac:dyDescent="0.25">
      <c r="A436" s="1" t="s">
        <v>453</v>
      </c>
      <c r="B436" t="s">
        <v>1177</v>
      </c>
    </row>
    <row r="437" spans="1:2" x14ac:dyDescent="0.25">
      <c r="A437" s="1" t="s">
        <v>454</v>
      </c>
      <c r="B437" t="s">
        <v>1178</v>
      </c>
    </row>
    <row r="438" spans="1:2" x14ac:dyDescent="0.25">
      <c r="A438" s="1" t="s">
        <v>455</v>
      </c>
      <c r="B438" t="s">
        <v>1179</v>
      </c>
    </row>
    <row r="439" spans="1:2" x14ac:dyDescent="0.25">
      <c r="A439" s="1" t="s">
        <v>456</v>
      </c>
      <c r="B439" t="s">
        <v>1180</v>
      </c>
    </row>
    <row r="440" spans="1:2" x14ac:dyDescent="0.25">
      <c r="A440" s="1" t="s">
        <v>457</v>
      </c>
      <c r="B440" t="s">
        <v>1181</v>
      </c>
    </row>
    <row r="441" spans="1:2" x14ac:dyDescent="0.25">
      <c r="A441" s="1" t="s">
        <v>458</v>
      </c>
      <c r="B441" t="s">
        <v>1182</v>
      </c>
    </row>
    <row r="442" spans="1:2" x14ac:dyDescent="0.25">
      <c r="A442" s="1" t="s">
        <v>459</v>
      </c>
      <c r="B442" t="s">
        <v>1183</v>
      </c>
    </row>
    <row r="443" spans="1:2" x14ac:dyDescent="0.25">
      <c r="A443" s="1" t="s">
        <v>460</v>
      </c>
      <c r="B443" t="s">
        <v>1184</v>
      </c>
    </row>
    <row r="444" spans="1:2" x14ac:dyDescent="0.25">
      <c r="A444" s="1" t="s">
        <v>461</v>
      </c>
      <c r="B444" t="s">
        <v>1185</v>
      </c>
    </row>
    <row r="445" spans="1:2" x14ac:dyDescent="0.25">
      <c r="A445" s="1" t="s">
        <v>462</v>
      </c>
      <c r="B445" t="s">
        <v>1186</v>
      </c>
    </row>
    <row r="446" spans="1:2" x14ac:dyDescent="0.25">
      <c r="A446" s="1" t="s">
        <v>463</v>
      </c>
      <c r="B446" t="s">
        <v>1187</v>
      </c>
    </row>
    <row r="447" spans="1:2" x14ac:dyDescent="0.25">
      <c r="A447" s="1" t="s">
        <v>464</v>
      </c>
      <c r="B447" t="s">
        <v>1188</v>
      </c>
    </row>
    <row r="448" spans="1:2" x14ac:dyDescent="0.25">
      <c r="A448" s="1" t="s">
        <v>465</v>
      </c>
      <c r="B448" t="s">
        <v>1189</v>
      </c>
    </row>
    <row r="449" spans="1:2" x14ac:dyDescent="0.25">
      <c r="A449" s="1" t="s">
        <v>466</v>
      </c>
      <c r="B449" t="s">
        <v>1190</v>
      </c>
    </row>
    <row r="450" spans="1:2" x14ac:dyDescent="0.25">
      <c r="A450" s="1" t="s">
        <v>467</v>
      </c>
      <c r="B450" t="s">
        <v>1191</v>
      </c>
    </row>
    <row r="451" spans="1:2" x14ac:dyDescent="0.25">
      <c r="A451" s="1" t="s">
        <v>468</v>
      </c>
      <c r="B451" t="s">
        <v>1192</v>
      </c>
    </row>
    <row r="452" spans="1:2" x14ac:dyDescent="0.25">
      <c r="A452" s="1" t="s">
        <v>469</v>
      </c>
      <c r="B452" t="s">
        <v>1193</v>
      </c>
    </row>
    <row r="453" spans="1:2" x14ac:dyDescent="0.25">
      <c r="A453" s="1" t="s">
        <v>470</v>
      </c>
      <c r="B453" t="s">
        <v>1194</v>
      </c>
    </row>
    <row r="454" spans="1:2" x14ac:dyDescent="0.25">
      <c r="A454" s="1" t="s">
        <v>471</v>
      </c>
      <c r="B454" t="s">
        <v>1195</v>
      </c>
    </row>
    <row r="455" spans="1:2" x14ac:dyDescent="0.25">
      <c r="A455" s="1" t="s">
        <v>472</v>
      </c>
      <c r="B455" t="s">
        <v>1196</v>
      </c>
    </row>
    <row r="456" spans="1:2" x14ac:dyDescent="0.25">
      <c r="A456" s="1" t="s">
        <v>473</v>
      </c>
      <c r="B456" t="s">
        <v>1197</v>
      </c>
    </row>
    <row r="457" spans="1:2" x14ac:dyDescent="0.25">
      <c r="A457" s="1" t="s">
        <v>474</v>
      </c>
      <c r="B457" t="s">
        <v>1198</v>
      </c>
    </row>
    <row r="458" spans="1:2" x14ac:dyDescent="0.25">
      <c r="A458" s="1" t="s">
        <v>475</v>
      </c>
      <c r="B458" t="s">
        <v>1199</v>
      </c>
    </row>
    <row r="459" spans="1:2" x14ac:dyDescent="0.25">
      <c r="A459" s="1" t="s">
        <v>476</v>
      </c>
      <c r="B459" t="s">
        <v>1200</v>
      </c>
    </row>
    <row r="460" spans="1:2" x14ac:dyDescent="0.25">
      <c r="A460" s="1" t="s">
        <v>477</v>
      </c>
      <c r="B460" t="s">
        <v>1201</v>
      </c>
    </row>
    <row r="461" spans="1:2" x14ac:dyDescent="0.25">
      <c r="A461" s="1" t="s">
        <v>478</v>
      </c>
      <c r="B461" t="s">
        <v>1202</v>
      </c>
    </row>
    <row r="462" spans="1:2" x14ac:dyDescent="0.25">
      <c r="A462" s="1" t="s">
        <v>479</v>
      </c>
      <c r="B462" t="s">
        <v>1203</v>
      </c>
    </row>
    <row r="463" spans="1:2" x14ac:dyDescent="0.25">
      <c r="A463" s="1" t="s">
        <v>480</v>
      </c>
      <c r="B463" t="s">
        <v>1204</v>
      </c>
    </row>
    <row r="464" spans="1:2" x14ac:dyDescent="0.25">
      <c r="A464" s="1" t="s">
        <v>481</v>
      </c>
      <c r="B464" t="s">
        <v>1205</v>
      </c>
    </row>
    <row r="465" spans="1:2" x14ac:dyDescent="0.25">
      <c r="A465" s="1" t="s">
        <v>482</v>
      </c>
      <c r="B465" t="s">
        <v>1206</v>
      </c>
    </row>
    <row r="466" spans="1:2" x14ac:dyDescent="0.25">
      <c r="A466" s="1" t="s">
        <v>483</v>
      </c>
      <c r="B466" t="s">
        <v>1207</v>
      </c>
    </row>
    <row r="467" spans="1:2" x14ac:dyDescent="0.25">
      <c r="A467" s="1" t="s">
        <v>484</v>
      </c>
      <c r="B467" t="s">
        <v>1208</v>
      </c>
    </row>
    <row r="468" spans="1:2" x14ac:dyDescent="0.25">
      <c r="A468" s="1" t="s">
        <v>485</v>
      </c>
      <c r="B468" t="s">
        <v>1209</v>
      </c>
    </row>
    <row r="469" spans="1:2" x14ac:dyDescent="0.25">
      <c r="A469" s="1" t="s">
        <v>486</v>
      </c>
      <c r="B469" t="s">
        <v>1210</v>
      </c>
    </row>
    <row r="470" spans="1:2" x14ac:dyDescent="0.25">
      <c r="A470" s="1" t="s">
        <v>487</v>
      </c>
      <c r="B470" t="s">
        <v>1211</v>
      </c>
    </row>
    <row r="471" spans="1:2" x14ac:dyDescent="0.25">
      <c r="A471" s="1" t="s">
        <v>488</v>
      </c>
      <c r="B471" t="s">
        <v>1212</v>
      </c>
    </row>
    <row r="472" spans="1:2" x14ac:dyDescent="0.25">
      <c r="A472" s="1" t="s">
        <v>489</v>
      </c>
      <c r="B472" t="s">
        <v>1213</v>
      </c>
    </row>
    <row r="473" spans="1:2" x14ac:dyDescent="0.25">
      <c r="A473" s="1" t="s">
        <v>490</v>
      </c>
      <c r="B473" t="s">
        <v>1214</v>
      </c>
    </row>
    <row r="474" spans="1:2" x14ac:dyDescent="0.25">
      <c r="A474" s="1" t="s">
        <v>491</v>
      </c>
      <c r="B474" t="s">
        <v>1215</v>
      </c>
    </row>
    <row r="475" spans="1:2" x14ac:dyDescent="0.25">
      <c r="A475" s="1" t="s">
        <v>492</v>
      </c>
      <c r="B475" t="s">
        <v>1216</v>
      </c>
    </row>
    <row r="476" spans="1:2" x14ac:dyDescent="0.25">
      <c r="A476" s="1" t="s">
        <v>493</v>
      </c>
      <c r="B476" t="s">
        <v>1217</v>
      </c>
    </row>
    <row r="477" spans="1:2" x14ac:dyDescent="0.25">
      <c r="A477" s="1" t="s">
        <v>494</v>
      </c>
      <c r="B477" t="s">
        <v>1218</v>
      </c>
    </row>
    <row r="478" spans="1:2" x14ac:dyDescent="0.25">
      <c r="A478" s="1" t="s">
        <v>495</v>
      </c>
      <c r="B478" t="s">
        <v>1219</v>
      </c>
    </row>
    <row r="479" spans="1:2" x14ac:dyDescent="0.25">
      <c r="A479" s="1" t="s">
        <v>496</v>
      </c>
      <c r="B479" t="s">
        <v>1220</v>
      </c>
    </row>
    <row r="480" spans="1:2" x14ac:dyDescent="0.25">
      <c r="A480" s="1" t="s">
        <v>497</v>
      </c>
      <c r="B480" t="s">
        <v>1221</v>
      </c>
    </row>
    <row r="481" spans="1:2" x14ac:dyDescent="0.25">
      <c r="A481" s="1" t="s">
        <v>498</v>
      </c>
      <c r="B481" t="s">
        <v>1222</v>
      </c>
    </row>
    <row r="482" spans="1:2" x14ac:dyDescent="0.25">
      <c r="A482" s="1" t="s">
        <v>499</v>
      </c>
      <c r="B482" t="s">
        <v>1223</v>
      </c>
    </row>
    <row r="483" spans="1:2" x14ac:dyDescent="0.25">
      <c r="A483" s="1" t="s">
        <v>500</v>
      </c>
      <c r="B483" t="s">
        <v>1224</v>
      </c>
    </row>
    <row r="484" spans="1:2" x14ac:dyDescent="0.25">
      <c r="A484" s="1" t="s">
        <v>501</v>
      </c>
      <c r="B484" t="s">
        <v>1225</v>
      </c>
    </row>
    <row r="485" spans="1:2" x14ac:dyDescent="0.25">
      <c r="A485" s="1" t="s">
        <v>502</v>
      </c>
      <c r="B485" t="s">
        <v>1226</v>
      </c>
    </row>
    <row r="486" spans="1:2" x14ac:dyDescent="0.25">
      <c r="A486" s="1" t="s">
        <v>503</v>
      </c>
      <c r="B486" t="s">
        <v>1227</v>
      </c>
    </row>
    <row r="487" spans="1:2" x14ac:dyDescent="0.25">
      <c r="A487" s="1" t="s">
        <v>504</v>
      </c>
      <c r="B487" t="s">
        <v>1228</v>
      </c>
    </row>
    <row r="488" spans="1:2" x14ac:dyDescent="0.25">
      <c r="A488" s="1" t="s">
        <v>505</v>
      </c>
      <c r="B488" t="s">
        <v>1229</v>
      </c>
    </row>
    <row r="489" spans="1:2" x14ac:dyDescent="0.25">
      <c r="A489" s="1" t="s">
        <v>506</v>
      </c>
      <c r="B489" t="s">
        <v>1230</v>
      </c>
    </row>
    <row r="490" spans="1:2" x14ac:dyDescent="0.25">
      <c r="A490" s="1" t="s">
        <v>507</v>
      </c>
      <c r="B490" t="s">
        <v>1231</v>
      </c>
    </row>
    <row r="491" spans="1:2" x14ac:dyDescent="0.25">
      <c r="A491" s="1" t="s">
        <v>508</v>
      </c>
      <c r="B491" t="s">
        <v>1232</v>
      </c>
    </row>
    <row r="492" spans="1:2" x14ac:dyDescent="0.25">
      <c r="A492" s="1" t="s">
        <v>509</v>
      </c>
      <c r="B492" t="s">
        <v>1233</v>
      </c>
    </row>
    <row r="493" spans="1:2" x14ac:dyDescent="0.25">
      <c r="A493" s="1" t="s">
        <v>510</v>
      </c>
      <c r="B493" t="s">
        <v>1234</v>
      </c>
    </row>
    <row r="494" spans="1:2" x14ac:dyDescent="0.25">
      <c r="A494" s="1" t="s">
        <v>511</v>
      </c>
      <c r="B494" t="s">
        <v>1235</v>
      </c>
    </row>
    <row r="495" spans="1:2" x14ac:dyDescent="0.25">
      <c r="A495" s="1" t="s">
        <v>512</v>
      </c>
      <c r="B495" t="s">
        <v>1236</v>
      </c>
    </row>
    <row r="496" spans="1:2" x14ac:dyDescent="0.25">
      <c r="A496" s="1" t="s">
        <v>513</v>
      </c>
      <c r="B496" t="s">
        <v>1237</v>
      </c>
    </row>
    <row r="497" spans="1:2" x14ac:dyDescent="0.25">
      <c r="A497" s="1" t="s">
        <v>514</v>
      </c>
      <c r="B497" t="s">
        <v>1238</v>
      </c>
    </row>
    <row r="498" spans="1:2" x14ac:dyDescent="0.25">
      <c r="A498" s="1" t="s">
        <v>515</v>
      </c>
      <c r="B498" t="s">
        <v>1239</v>
      </c>
    </row>
    <row r="499" spans="1:2" x14ac:dyDescent="0.25">
      <c r="A499" s="1" t="s">
        <v>516</v>
      </c>
      <c r="B499" t="s">
        <v>1240</v>
      </c>
    </row>
    <row r="500" spans="1:2" x14ac:dyDescent="0.25">
      <c r="A500" s="1" t="s">
        <v>517</v>
      </c>
      <c r="B500" t="s">
        <v>1241</v>
      </c>
    </row>
    <row r="501" spans="1:2" x14ac:dyDescent="0.25">
      <c r="A501" s="1" t="s">
        <v>518</v>
      </c>
      <c r="B501" t="s">
        <v>1242</v>
      </c>
    </row>
    <row r="502" spans="1:2" x14ac:dyDescent="0.25">
      <c r="A502" s="1" t="s">
        <v>519</v>
      </c>
      <c r="B502" t="s">
        <v>989</v>
      </c>
    </row>
    <row r="503" spans="1:2" x14ac:dyDescent="0.25">
      <c r="A503" s="1" t="s">
        <v>520</v>
      </c>
      <c r="B503" t="s">
        <v>1243</v>
      </c>
    </row>
    <row r="504" spans="1:2" x14ac:dyDescent="0.25">
      <c r="A504" s="1" t="s">
        <v>521</v>
      </c>
      <c r="B504" t="s">
        <v>1244</v>
      </c>
    </row>
    <row r="505" spans="1:2" x14ac:dyDescent="0.25">
      <c r="A505" s="1" t="s">
        <v>522</v>
      </c>
      <c r="B505" t="s">
        <v>1245</v>
      </c>
    </row>
    <row r="506" spans="1:2" x14ac:dyDescent="0.25">
      <c r="A506" s="1" t="s">
        <v>523</v>
      </c>
      <c r="B506" t="s">
        <v>1246</v>
      </c>
    </row>
    <row r="507" spans="1:2" x14ac:dyDescent="0.25">
      <c r="A507" s="1" t="s">
        <v>524</v>
      </c>
      <c r="B507" t="s">
        <v>1247</v>
      </c>
    </row>
    <row r="508" spans="1:2" x14ac:dyDescent="0.25">
      <c r="A508" s="1" t="s">
        <v>525</v>
      </c>
      <c r="B508" t="s">
        <v>1248</v>
      </c>
    </row>
    <row r="509" spans="1:2" x14ac:dyDescent="0.25">
      <c r="A509" s="1" t="s">
        <v>526</v>
      </c>
      <c r="B509" t="s">
        <v>1249</v>
      </c>
    </row>
    <row r="510" spans="1:2" x14ac:dyDescent="0.25">
      <c r="A510" s="1" t="s">
        <v>527</v>
      </c>
      <c r="B510" t="s">
        <v>1250</v>
      </c>
    </row>
    <row r="511" spans="1:2" x14ac:dyDescent="0.25">
      <c r="A511" s="1" t="s">
        <v>528</v>
      </c>
      <c r="B511" t="s">
        <v>1251</v>
      </c>
    </row>
    <row r="512" spans="1:2" x14ac:dyDescent="0.25">
      <c r="A512" s="1" t="s">
        <v>529</v>
      </c>
      <c r="B512" t="s">
        <v>1252</v>
      </c>
    </row>
    <row r="513" spans="1:2" x14ac:dyDescent="0.25">
      <c r="A513" s="1" t="s">
        <v>530</v>
      </c>
      <c r="B513" t="s">
        <v>1253</v>
      </c>
    </row>
    <row r="514" spans="1:2" x14ac:dyDescent="0.25">
      <c r="A514" s="1" t="s">
        <v>531</v>
      </c>
      <c r="B514" t="s">
        <v>1254</v>
      </c>
    </row>
    <row r="515" spans="1:2" x14ac:dyDescent="0.25">
      <c r="A515" s="1" t="s">
        <v>532</v>
      </c>
      <c r="B515" t="s">
        <v>1255</v>
      </c>
    </row>
    <row r="516" spans="1:2" x14ac:dyDescent="0.25">
      <c r="A516" s="1" t="s">
        <v>533</v>
      </c>
      <c r="B516" t="s">
        <v>1256</v>
      </c>
    </row>
    <row r="517" spans="1:2" x14ac:dyDescent="0.25">
      <c r="A517" s="1" t="s">
        <v>534</v>
      </c>
      <c r="B517" t="s">
        <v>1257</v>
      </c>
    </row>
    <row r="518" spans="1:2" x14ac:dyDescent="0.25">
      <c r="A518" s="1" t="s">
        <v>535</v>
      </c>
      <c r="B518" t="s">
        <v>1258</v>
      </c>
    </row>
    <row r="519" spans="1:2" x14ac:dyDescent="0.25">
      <c r="A519" s="1" t="s">
        <v>536</v>
      </c>
      <c r="B519" t="s">
        <v>1259</v>
      </c>
    </row>
    <row r="520" spans="1:2" x14ac:dyDescent="0.25">
      <c r="A520" s="1" t="s">
        <v>537</v>
      </c>
      <c r="B520" t="s">
        <v>1260</v>
      </c>
    </row>
    <row r="521" spans="1:2" x14ac:dyDescent="0.25">
      <c r="A521" s="1" t="s">
        <v>538</v>
      </c>
      <c r="B521" t="s">
        <v>1261</v>
      </c>
    </row>
    <row r="522" spans="1:2" x14ac:dyDescent="0.25">
      <c r="A522" s="1" t="s">
        <v>539</v>
      </c>
      <c r="B522" t="s">
        <v>1262</v>
      </c>
    </row>
    <row r="523" spans="1:2" x14ac:dyDescent="0.25">
      <c r="A523" s="1" t="s">
        <v>540</v>
      </c>
      <c r="B523" t="s">
        <v>1263</v>
      </c>
    </row>
    <row r="524" spans="1:2" x14ac:dyDescent="0.25">
      <c r="A524" s="1" t="s">
        <v>541</v>
      </c>
      <c r="B524" t="s">
        <v>1264</v>
      </c>
    </row>
    <row r="525" spans="1:2" x14ac:dyDescent="0.25">
      <c r="A525" s="1" t="s">
        <v>542</v>
      </c>
      <c r="B525" t="s">
        <v>1265</v>
      </c>
    </row>
    <row r="526" spans="1:2" x14ac:dyDescent="0.25">
      <c r="A526" s="1" t="s">
        <v>543</v>
      </c>
      <c r="B526" t="s">
        <v>1266</v>
      </c>
    </row>
    <row r="527" spans="1:2" x14ac:dyDescent="0.25">
      <c r="A527" s="1" t="s">
        <v>544</v>
      </c>
      <c r="B527" t="s">
        <v>1267</v>
      </c>
    </row>
    <row r="528" spans="1:2" x14ac:dyDescent="0.25">
      <c r="A528" s="1" t="s">
        <v>545</v>
      </c>
      <c r="B528" t="s">
        <v>1268</v>
      </c>
    </row>
    <row r="529" spans="1:2" x14ac:dyDescent="0.25">
      <c r="A529" s="1" t="s">
        <v>546</v>
      </c>
      <c r="B529" t="s">
        <v>1269</v>
      </c>
    </row>
    <row r="530" spans="1:2" x14ac:dyDescent="0.25">
      <c r="A530" s="1" t="s">
        <v>547</v>
      </c>
      <c r="B530" t="s">
        <v>1270</v>
      </c>
    </row>
    <row r="531" spans="1:2" x14ac:dyDescent="0.25">
      <c r="A531" s="1" t="s">
        <v>548</v>
      </c>
      <c r="B531" t="s">
        <v>1271</v>
      </c>
    </row>
    <row r="532" spans="1:2" x14ac:dyDescent="0.25">
      <c r="A532" s="1" t="s">
        <v>549</v>
      </c>
      <c r="B532" t="s">
        <v>1272</v>
      </c>
    </row>
    <row r="533" spans="1:2" x14ac:dyDescent="0.25">
      <c r="A533" s="1" t="s">
        <v>550</v>
      </c>
      <c r="B533" t="s">
        <v>1273</v>
      </c>
    </row>
    <row r="534" spans="1:2" x14ac:dyDescent="0.25">
      <c r="A534" s="1" t="s">
        <v>551</v>
      </c>
      <c r="B534" t="s">
        <v>1274</v>
      </c>
    </row>
    <row r="535" spans="1:2" x14ac:dyDescent="0.25">
      <c r="A535" s="1" t="s">
        <v>552</v>
      </c>
      <c r="B535" t="s">
        <v>1275</v>
      </c>
    </row>
    <row r="536" spans="1:2" x14ac:dyDescent="0.25">
      <c r="A536" s="1" t="s">
        <v>553</v>
      </c>
      <c r="B536" t="s">
        <v>1276</v>
      </c>
    </row>
    <row r="537" spans="1:2" x14ac:dyDescent="0.25">
      <c r="A537" s="1" t="s">
        <v>554</v>
      </c>
      <c r="B537" t="s">
        <v>1277</v>
      </c>
    </row>
    <row r="538" spans="1:2" x14ac:dyDescent="0.25">
      <c r="A538" s="1" t="s">
        <v>555</v>
      </c>
      <c r="B538" t="s">
        <v>1278</v>
      </c>
    </row>
    <row r="539" spans="1:2" x14ac:dyDescent="0.25">
      <c r="A539" s="1" t="s">
        <v>556</v>
      </c>
      <c r="B539" t="s">
        <v>1279</v>
      </c>
    </row>
    <row r="540" spans="1:2" x14ac:dyDescent="0.25">
      <c r="A540" s="1" t="s">
        <v>557</v>
      </c>
      <c r="B540" t="s">
        <v>1280</v>
      </c>
    </row>
    <row r="541" spans="1:2" x14ac:dyDescent="0.25">
      <c r="A541" s="1" t="s">
        <v>558</v>
      </c>
      <c r="B541" t="s">
        <v>1281</v>
      </c>
    </row>
    <row r="542" spans="1:2" x14ac:dyDescent="0.25">
      <c r="A542" s="1" t="s">
        <v>559</v>
      </c>
      <c r="B542" t="s">
        <v>1282</v>
      </c>
    </row>
    <row r="543" spans="1:2" x14ac:dyDescent="0.25">
      <c r="A543" s="1" t="s">
        <v>560</v>
      </c>
      <c r="B543" t="s">
        <v>1283</v>
      </c>
    </row>
    <row r="544" spans="1:2" x14ac:dyDescent="0.25">
      <c r="A544" s="1" t="s">
        <v>561</v>
      </c>
      <c r="B544" t="s">
        <v>1284</v>
      </c>
    </row>
    <row r="545" spans="1:2" x14ac:dyDescent="0.25">
      <c r="A545" s="1" t="s">
        <v>562</v>
      </c>
      <c r="B545" t="s">
        <v>1285</v>
      </c>
    </row>
    <row r="546" spans="1:2" x14ac:dyDescent="0.25">
      <c r="A546" s="1" t="s">
        <v>563</v>
      </c>
      <c r="B546" t="s">
        <v>1286</v>
      </c>
    </row>
    <row r="547" spans="1:2" x14ac:dyDescent="0.25">
      <c r="A547" s="1" t="s">
        <v>564</v>
      </c>
      <c r="B547" t="s">
        <v>1287</v>
      </c>
    </row>
    <row r="548" spans="1:2" x14ac:dyDescent="0.25">
      <c r="A548" s="1" t="s">
        <v>565</v>
      </c>
      <c r="B548" t="s">
        <v>1288</v>
      </c>
    </row>
    <row r="549" spans="1:2" x14ac:dyDescent="0.25">
      <c r="A549" s="1" t="s">
        <v>566</v>
      </c>
      <c r="B549" t="s">
        <v>1289</v>
      </c>
    </row>
    <row r="550" spans="1:2" x14ac:dyDescent="0.25">
      <c r="A550" s="1" t="s">
        <v>567</v>
      </c>
      <c r="B550" t="s">
        <v>1290</v>
      </c>
    </row>
    <row r="551" spans="1:2" x14ac:dyDescent="0.25">
      <c r="A551" s="1" t="s">
        <v>568</v>
      </c>
      <c r="B551" t="s">
        <v>1291</v>
      </c>
    </row>
    <row r="552" spans="1:2" x14ac:dyDescent="0.25">
      <c r="A552" s="1" t="s">
        <v>569</v>
      </c>
      <c r="B552" t="s">
        <v>1292</v>
      </c>
    </row>
    <row r="553" spans="1:2" x14ac:dyDescent="0.25">
      <c r="A553" s="1" t="s">
        <v>570</v>
      </c>
      <c r="B553" t="s">
        <v>1293</v>
      </c>
    </row>
    <row r="554" spans="1:2" x14ac:dyDescent="0.25">
      <c r="A554" s="1" t="s">
        <v>571</v>
      </c>
      <c r="B554" t="s">
        <v>1294</v>
      </c>
    </row>
    <row r="555" spans="1:2" x14ac:dyDescent="0.25">
      <c r="A555" s="1" t="s">
        <v>572</v>
      </c>
      <c r="B555" t="s">
        <v>1295</v>
      </c>
    </row>
    <row r="556" spans="1:2" x14ac:dyDescent="0.25">
      <c r="A556" s="1" t="s">
        <v>573</v>
      </c>
      <c r="B556" t="s">
        <v>1296</v>
      </c>
    </row>
    <row r="557" spans="1:2" x14ac:dyDescent="0.25">
      <c r="A557" s="1" t="s">
        <v>574</v>
      </c>
      <c r="B557" t="s">
        <v>1297</v>
      </c>
    </row>
    <row r="558" spans="1:2" x14ac:dyDescent="0.25">
      <c r="A558" s="1" t="s">
        <v>575</v>
      </c>
      <c r="B558" t="s">
        <v>1298</v>
      </c>
    </row>
    <row r="559" spans="1:2" x14ac:dyDescent="0.25">
      <c r="A559" s="1" t="s">
        <v>576</v>
      </c>
      <c r="B559" t="s">
        <v>1299</v>
      </c>
    </row>
    <row r="560" spans="1:2" x14ac:dyDescent="0.25">
      <c r="A560" s="1" t="s">
        <v>577</v>
      </c>
      <c r="B560" t="s">
        <v>1300</v>
      </c>
    </row>
    <row r="561" spans="1:2" x14ac:dyDescent="0.25">
      <c r="A561" s="1" t="s">
        <v>578</v>
      </c>
      <c r="B561" t="s">
        <v>1301</v>
      </c>
    </row>
    <row r="562" spans="1:2" x14ac:dyDescent="0.25">
      <c r="A562" s="1" t="s">
        <v>579</v>
      </c>
      <c r="B562" t="s">
        <v>1302</v>
      </c>
    </row>
    <row r="563" spans="1:2" x14ac:dyDescent="0.25">
      <c r="A563" s="1" t="s">
        <v>580</v>
      </c>
      <c r="B563" t="s">
        <v>1303</v>
      </c>
    </row>
    <row r="564" spans="1:2" x14ac:dyDescent="0.25">
      <c r="A564" s="1" t="s">
        <v>581</v>
      </c>
      <c r="B564" t="s">
        <v>1304</v>
      </c>
    </row>
    <row r="565" spans="1:2" x14ac:dyDescent="0.25">
      <c r="A565" s="1" t="s">
        <v>582</v>
      </c>
      <c r="B565" t="s">
        <v>1305</v>
      </c>
    </row>
    <row r="566" spans="1:2" x14ac:dyDescent="0.25">
      <c r="A566" s="1" t="s">
        <v>583</v>
      </c>
      <c r="B566" t="s">
        <v>1306</v>
      </c>
    </row>
    <row r="567" spans="1:2" x14ac:dyDescent="0.25">
      <c r="A567" s="1" t="s">
        <v>584</v>
      </c>
      <c r="B567" t="s">
        <v>1307</v>
      </c>
    </row>
    <row r="568" spans="1:2" x14ac:dyDescent="0.25">
      <c r="A568" s="1" t="s">
        <v>585</v>
      </c>
      <c r="B568" t="s">
        <v>1308</v>
      </c>
    </row>
    <row r="569" spans="1:2" x14ac:dyDescent="0.25">
      <c r="A569" s="1" t="s">
        <v>586</v>
      </c>
      <c r="B569" t="s">
        <v>1309</v>
      </c>
    </row>
    <row r="570" spans="1:2" x14ac:dyDescent="0.25">
      <c r="A570" s="1" t="s">
        <v>587</v>
      </c>
      <c r="B570" t="s">
        <v>1310</v>
      </c>
    </row>
    <row r="571" spans="1:2" x14ac:dyDescent="0.25">
      <c r="A571" s="1" t="s">
        <v>588</v>
      </c>
      <c r="B571" t="s">
        <v>1311</v>
      </c>
    </row>
    <row r="572" spans="1:2" x14ac:dyDescent="0.25">
      <c r="A572" s="1" t="s">
        <v>589</v>
      </c>
      <c r="B572" t="s">
        <v>1312</v>
      </c>
    </row>
    <row r="573" spans="1:2" x14ac:dyDescent="0.25">
      <c r="A573" s="1" t="s">
        <v>590</v>
      </c>
      <c r="B573" t="s">
        <v>1313</v>
      </c>
    </row>
    <row r="574" spans="1:2" x14ac:dyDescent="0.25">
      <c r="A574" s="1" t="s">
        <v>591</v>
      </c>
      <c r="B574" t="s">
        <v>1314</v>
      </c>
    </row>
    <row r="575" spans="1:2" x14ac:dyDescent="0.25">
      <c r="A575" s="1" t="s">
        <v>592</v>
      </c>
      <c r="B575" t="s">
        <v>1315</v>
      </c>
    </row>
    <row r="576" spans="1:2" x14ac:dyDescent="0.25">
      <c r="A576" s="1" t="s">
        <v>593</v>
      </c>
      <c r="B576" t="s">
        <v>1316</v>
      </c>
    </row>
    <row r="577" spans="1:2" x14ac:dyDescent="0.25">
      <c r="A577" s="1" t="s">
        <v>594</v>
      </c>
      <c r="B577" t="s">
        <v>1317</v>
      </c>
    </row>
    <row r="578" spans="1:2" x14ac:dyDescent="0.25">
      <c r="A578" s="1" t="s">
        <v>595</v>
      </c>
      <c r="B578" t="s">
        <v>1318</v>
      </c>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Форма 1</vt:lpstr>
      <vt:lpstr>Коды программ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2022-11-10T16:55:10Z</dcterms:modified>
</cp:coreProperties>
</file>